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99" documentId="120_S{2AC9BD13-BADA-5192-A53E-5A8FF88502F6}" xr6:coauthVersionLast="47" xr6:coauthVersionMax="47" xr10:uidLastSave="{52609FF3-5FDA-4AF4-883D-F7B2134BFAE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<sst xmlns="http://schemas.openxmlformats.org/spreadsheetml/2006/main" count="181603" uniqueCount="39215">
  <si>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</si>
  <si>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</si>
  <si>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</si>
  <si>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</si>
  <si>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</si>
  <si>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</si>
  <si>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</si>
  <si>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</si>
  <si>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</si>
  <si>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</si>
  <si>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</si>
  <si>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</si>
  <si>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</si>
  <si>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</si>
  <si>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</si>
  <si>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</si>
  <si>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</si>
  <si>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</si>
  <si>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</si>
  <si>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</si>
  <si>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</si>
  <si>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</si>
  <si>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</si>
  <si>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</si>
  <si>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</si>
  <si>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</si>
  <si>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</si>
  <si>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</si>
  <si>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</si>
  <si>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</si>
  <si>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</si>
  <si>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</si>
  <si>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</si>
  <si>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</si>
  <si>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</si>
  <si>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</si>
  <si>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</si>
  <si>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</si>
  <si>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</si>
  <si>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</si>
  <si>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</si>
  <si>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</si>
  <si>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</si>
  <si>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</si>
  <si>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</si>
  <si>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</si>
  <si>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</si>
  <si>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</si>
  <si>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</si>
  <si>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</si>
  <si>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</si>
  <si>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</si>
  <si>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</si>
  <si>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</si>
  <si>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</si>
  <si>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</si>
  <si>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</si>
  <si>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</si>
  <si>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</si>
  <si>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</si>
  <si>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</si>
  <si>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</si>
  <si>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</si>
  <si>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</si>
  <si>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</si>
  <si>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</si>
  <si>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</si>
  <si>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</si>
  <si>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</si>
  <si>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</si>
  <si>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</si>
  <si>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</si>
  <si>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</si>
  <si>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</si>
  <si>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</si>
  <si>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</si>
  <si>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</si>
  <si>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</si>
  <si>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</si>
  <si>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</si>
  <si>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</si>
  <si>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</si>
  <si>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</si>
  <si>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</si>
  <si>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</si>
  <si>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</si>
  <si>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</si>
  <si>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</si>
  <si>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</si>
  <si>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</si>
  <si>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</si>
  <si>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</si>
  <si>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</si>
  <si>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</si>
  <si>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</si>
  <si>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</si>
  <si>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</si>
  <si>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</si>
  <si>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</si>
  <si>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</si>
  <si>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</si>
  <si>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</si>
  <si>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</si>
  <si>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</si>
  <si>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</si>
  <si>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</si>
  <si>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</si>
  <si>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</si>
  <si>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</si>
  <si>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</si>
  <si>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</si>
  <si>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</si>
  <si>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</si>
  <si>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</si>
  <si>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</si>
  <si>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</si>
  <si>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</si>
  <si>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</si>
  <si>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</si>
  <si>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</si>
  <si>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</si>
  <si>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</si>
  <si>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</si>
  <si>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</si>
  <si>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</si>
  <si>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</si>
  <si>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</si>
  <si>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</si>
  <si>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</si>
  <si>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</si>
  <si>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</si>
  <si>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</si>
  <si>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</si>
  <si>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</si>
  <si>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</si>
  <si>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</si>
  <si>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</si>
  <si>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</si>
  <si>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</si>
  <si>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</si>
  <si>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</si>
  <si>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</si>
  <si>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</si>
  <si>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</si>
  <si>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</si>
  <si>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</si>
  <si>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</si>
  <si>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</si>
  <si>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</si>
  <si>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</si>
  <si>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</si>
  <si>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</si>
  <si>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</si>
  <si>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</si>
  <si>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</si>
  <si>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</si>
  <si>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</si>
  <si>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</si>
  <si>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</si>
  <si>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</si>
  <si>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</si>
  <si>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</si>
  <si>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</si>
  <si>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</si>
  <si>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</si>
  <si>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</si>
  <si>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</si>
  <si>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</si>
  <si>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</si>
  <si>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</si>
  <si>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</si>
  <si>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</si>
  <si>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</si>
  <si>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</si>
  <si>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</si>
  <si>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</si>
  <si>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</si>
  <si>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</si>
  <si>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</si>
  <si>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</si>
  <si>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</si>
  <si>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</si>
  <si>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</si>
  <si>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</si>
  <si>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</si>
  <si>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</si>
  <si>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</si>
  <si>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</si>
  <si>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</si>
  <si>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</si>
  <si>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</si>
  <si>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</si>
  <si>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</si>
  <si>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</si>
  <si>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</si>
  <si>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</si>
  <si>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</si>
  <si>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</si>
  <si>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</si>
  <si>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</si>
  <si>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</si>
  <si>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</si>
  <si>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</si>
  <si>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</si>
  <si>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</si>
  <si>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</si>
  <si>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</si>
  <si>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</si>
  <si>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</si>
  <si>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</si>
  <si>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</si>
  <si>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</si>
  <si>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</si>
  <si>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</si>
  <si>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</si>
  <si>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</si>
  <si>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</si>
  <si>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</si>
  <si>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</si>
  <si>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</si>
  <si>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</si>
  <si>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</si>
  <si>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</si>
  <si>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</si>
  <si>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</si>
  <si>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</si>
  <si>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</si>
  <si>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</si>
  <si>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</si>
  <si>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</si>
  <si>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</si>
  <si>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</si>
  <si>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</si>
  <si>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</si>
  <si>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</si>
  <si>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</si>
  <si>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</si>
  <si>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</si>
  <si>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</si>
  <si>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</si>
  <si>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</si>
  <si>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</si>
  <si>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</si>
  <si>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</si>
  <si>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</si>
  <si>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</si>
  <si>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</si>
  <si>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</si>
  <si>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</si>
  <si>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</si>
  <si>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</si>
  <si>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</si>
  <si>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</si>
  <si>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</si>
  <si>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</si>
  <si>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</si>
  <si>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</si>
  <si>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</si>
  <si>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</si>
  <si>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</si>
  <si>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</si>
  <si>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</si>
  <si>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</si>
  <si>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</si>
  <si>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</si>
  <si>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</si>
  <si>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</si>
  <si>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</si>
  <si>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</si>
  <si>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</si>
  <si>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</si>
  <si>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</si>
  <si>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</si>
  <si>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</si>
  <si>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</si>
  <si>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</si>
  <si>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</si>
  <si>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</si>
  <si>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</si>
  <si>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</si>
  <si>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</si>
  <si>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</si>
  <si>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</si>
  <si>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</si>
  <si>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</si>
  <si>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</si>
  <si>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</si>
  <si>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</si>
  <si>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</si>
  <si>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</si>
  <si>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</si>
  <si>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</si>
  <si>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</si>
  <si>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</si>
  <si>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</si>
  <si>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</si>
  <si>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</si>
  <si>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</si>
  <si>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</si>
  <si>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</si>
  <si>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</si>
  <si>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</si>
  <si>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</si>
  <si>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</si>
  <si>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</si>
  <si>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</si>
  <si>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</si>
  <si>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</si>
  <si>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</si>
  <si>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</si>
  <si>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</si>
  <si>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</si>
  <si>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</si>
  <si>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</si>
  <si>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</si>
  <si>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</si>
  <si>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</si>
  <si>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</si>
  <si>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</si>
  <si>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</si>
  <si>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</si>
  <si>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</si>
  <si>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</si>
  <si>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</si>
  <si>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</si>
  <si>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</si>
  <si>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</si>
  <si>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</si>
  <si>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</si>
  <si>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</si>
  <si>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</si>
  <si>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</si>
  <si>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</si>
  <si>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</si>
  <si>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</si>
  <si>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</si>
  <si>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</si>
  <si>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</si>
  <si>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</si>
  <si>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</si>
  <si>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</si>
  <si>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</si>
  <si>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</si>
  <si>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</si>
  <si>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</si>
  <si>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</si>
  <si>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</si>
  <si>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</si>
  <si>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</si>
  <si>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</si>
  <si>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</si>
  <si>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</si>
  <si>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</si>
  <si>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</si>
  <si>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</si>
  <si>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</si>
  <si>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</si>
  <si>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</si>
  <si>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</si>
  <si>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</si>
  <si>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</si>
  <si>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</si>
  <si>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</si>
  <si>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</si>
  <si>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</si>
  <si>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</si>
  <si>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</si>
  <si>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</si>
  <si>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</si>
  <si>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</si>
  <si>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</si>
  <si>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</si>
  <si>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</si>
  <si>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</si>
  <si>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</si>
  <si>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</si>
  <si>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</si>
  <si>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</si>
  <si>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</si>
  <si>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</si>
  <si>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</si>
  <si>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</si>
  <si>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</si>
  <si>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</si>
  <si>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</si>
  <si>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</si>
  <si>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</si>
  <si>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</si>
  <si>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</si>
  <si>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</si>
  <si>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</si>
  <si>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</si>
  <si>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</si>
  <si>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</si>
  <si>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</si>
  <si>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</si>
  <si>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</si>
  <si>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</si>
  <si>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</si>
  <si>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</si>
  <si>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</si>
  <si>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</si>
  <si>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</si>
  <si>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</si>
  <si>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</si>
  <si>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</si>
  <si>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</si>
  <si>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</si>
  <si>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</si>
  <si>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</si>
  <si>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</si>
  <si>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</si>
  <si>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</si>
  <si>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</si>
  <si>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</si>
  <si>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</si>
  <si>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</si>
  <si>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</si>
  <si>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</si>
  <si>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</si>
  <si>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</si>
  <si>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</si>
  <si>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</si>
  <si>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</si>
  <si>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</si>
  <si>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</si>
  <si>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</si>
  <si>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</si>
  <si>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</si>
  <si>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</si>
  <si>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</si>
  <si>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</si>
  <si>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</si>
  <si>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</si>
  <si>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</si>
  <si>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</si>
  <si>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</si>
  <si>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</si>
  <si>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</si>
  <si>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</si>
  <si>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</si>
  <si>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</si>
  <si>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</si>
  <si>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</si>
  <si>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</si>
  <si>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</si>
  <si>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</si>
  <si>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</si>
  <si>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</si>
  <si>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</si>
  <si>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</si>
  <si>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</si>
  <si>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</si>
  <si>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</si>
  <si>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</si>
  <si>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</si>
  <si>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</si>
  <si>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</si>
  <si>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</si>
  <si>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</si>
  <si>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</si>
  <si>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</si>
  <si>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</si>
  <si>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</si>
  <si>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</si>
  <si>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</si>
  <si>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</si>
  <si>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</si>
  <si>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</si>
  <si>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</si>
  <si>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</si>
  <si>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</si>
  <si>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</si>
  <si>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</si>
  <si>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</si>
  <si>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</si>
  <si>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</si>
  <si>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</si>
  <si>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</si>
  <si>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</si>
  <si>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</si>
  <si>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</si>
  <si>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</si>
  <si>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</si>
  <si>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</si>
  <si>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</si>
  <si>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</si>
  <si>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</si>
  <si>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</si>
  <si>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</si>
  <si>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</si>
  <si>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</si>
  <si>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</si>
  <si>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</si>
  <si>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</si>
  <si>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</si>
  <si>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</si>
  <si>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</si>
  <si>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</si>
  <si>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</si>
  <si>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</si>
  <si>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</si>
  <si>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</si>
  <si>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</si>
  <si>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</si>
  <si>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</si>
  <si>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</si>
  <si>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</si>
  <si>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</si>
  <si>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</si>
  <si>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</si>
  <si>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</si>
  <si>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</si>
  <si>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</si>
  <si>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</si>
  <si>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</si>
  <si>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</si>
  <si>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</si>
  <si>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</si>
  <si>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</si>
  <si>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</si>
  <si>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</si>
  <si>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</si>
  <si>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</si>
  <si>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</si>
  <si>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</si>
  <si>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</si>
  <si>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</si>
  <si>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</si>
  <si>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</si>
  <si>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</si>
  <si>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</si>
  <si>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</si>
  <si>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</si>
  <si>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</si>
  <si>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</si>
  <si>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</si>
  <si>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</si>
  <si>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</si>
  <si>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</si>
  <si>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</si>
  <si>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</si>
  <si>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</si>
  <si>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</si>
  <si>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</si>
  <si>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</si>
  <si>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</si>
  <si>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</si>
  <si>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</si>
  <si>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</si>
  <si>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</si>
  <si>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</si>
  <si>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</si>
  <si>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</si>
  <si>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</si>
  <si>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</si>
  <si>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</si>
  <si>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</si>
  <si>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</si>
  <si>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</si>
  <si>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</si>
  <si>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</si>
  <si>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</si>
  <si>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</si>
  <si>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</si>
  <si>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</si>
  <si>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</si>
  <si>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</si>
  <si>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</si>
  <si>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</si>
  <si>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</si>
  <si>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</si>
  <si>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</si>
  <si>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</si>
  <si>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</si>
  <si>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</si>
  <si>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</si>
  <si>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</si>
  <si>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</si>
  <si>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</si>
  <si>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</si>
  <si>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</si>
  <si>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</si>
  <si>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</si>
  <si>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</si>
  <si>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</si>
  <si>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</si>
  <si>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</si>
  <si>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</si>
  <si>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</si>
  <si>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</si>
  <si>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</si>
  <si>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</si>
  <si>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</si>
  <si>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</si>
  <si>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</si>
  <si>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</si>
  <si>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</si>
  <si>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</si>
  <si>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</si>
  <si>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</si>
  <si>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</si>
  <si>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</si>
  <si>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</si>
  <si>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</si>
  <si>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</si>
  <si>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</si>
  <si>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</si>
  <si>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</si>
  <si>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</si>
  <si>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</si>
  <si>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</si>
  <si>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</si>
  <si>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</si>
  <si>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</si>
  <si>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</si>
  <si>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</si>
  <si>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</si>
  <si>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</si>
  <si>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</si>
  <si>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</si>
  <si>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</si>
  <si>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</si>
  <si>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</si>
  <si>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</si>
  <si>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</si>
  <si>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</si>
  <si>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</si>
  <si>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</si>
  <si>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</si>
  <si>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</si>
  <si>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</si>
  <si>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</si>
  <si>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</si>
  <si>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</si>
  <si>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</si>
  <si>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</si>
  <si>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</si>
  <si>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</si>
  <si>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</si>
  <si>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</si>
  <si>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</si>
  <si>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</si>
  <si>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</si>
  <si>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</si>
  <si>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</si>
  <si>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</si>
  <si>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</si>
  <si>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</si>
  <si>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</si>
  <si>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</si>
  <si>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</si>
  <si>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</si>
  <si>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</si>
  <si>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</si>
  <si>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</si>
  <si>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</si>
  <si>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</si>
  <si>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</si>
  <si>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</si>
  <si>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</si>
  <si>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</si>
  <si>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</si>
  <si>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</si>
  <si>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</si>
  <si>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</si>
  <si>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</si>
  <si>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</si>
  <si>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</si>
  <si>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</si>
  <si>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</si>
  <si>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</si>
  <si>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</si>
  <si>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</si>
  <si>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</si>
  <si>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</si>
  <si>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</si>
  <si>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</si>
  <si>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</si>
  <si>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</si>
  <si>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</si>
  <si>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</si>
  <si>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</si>
  <si>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</si>
  <si>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</si>
  <si>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</si>
  <si>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</si>
  <si>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</si>
  <si>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</si>
  <si>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</si>
  <si>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</si>
  <si>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</si>
  <si>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</si>
  <si>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</si>
  <si>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</si>
  <si>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</si>
  <si>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</si>
  <si>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</si>
  <si>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</si>
  <si>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</si>
  <si>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</si>
  <si>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</si>
  <si>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</si>
  <si>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</si>
  <si>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</si>
  <si>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</si>
  <si>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</si>
  <si>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</si>
  <si>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</si>
  <si>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</si>
  <si>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</si>
  <si>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</si>
  <si>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</si>
  <si>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</si>
  <si>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</si>
  <si>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</si>
  <si>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</si>
  <si>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</si>
  <si>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</si>
  <si>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</si>
  <si>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</si>
  <si>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</si>
  <si>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</si>
  <si>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</si>
  <si>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</si>
  <si>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</si>
  <si>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</si>
  <si>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</si>
  <si>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</si>
  <si>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</si>
  <si>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</si>
  <si>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</si>
  <si>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</si>
  <si>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</si>
  <si>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</si>
  <si>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</si>
  <si>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</si>
  <si>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</si>
  <si>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</si>
  <si>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</si>
  <si>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</si>
  <si>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</si>
  <si>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</si>
  <si>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</si>
  <si>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</si>
  <si>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</si>
  <si>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</si>
  <si>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</si>
  <si>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</si>
  <si>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</si>
  <si>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</si>
  <si>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</si>
  <si>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</si>
  <si>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</si>
  <si>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</si>
  <si>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</si>
  <si>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</si>
  <si>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</si>
  <si>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</si>
  <si>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</si>
  <si>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</si>
  <si>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</si>
  <si>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</si>
  <si>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</si>
  <si>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</si>
  <si>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</si>
  <si>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</si>
  <si>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</si>
  <si>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</si>
  <si>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</si>
  <si>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</si>
  <si>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</si>
  <si>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</si>
  <si>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</si>
  <si>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</si>
  <si>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</si>
  <si>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</si>
  <si>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</si>
  <si>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</si>
  <si>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</si>
  <si>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</si>
  <si>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</si>
  <si>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</si>
  <si>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</si>
  <si>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</si>
  <si>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</si>
  <si>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</si>
  <si>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</si>
  <si>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</si>
  <si>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</si>
  <si>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</si>
  <si>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</si>
  <si>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</si>
  <si>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</si>
  <si>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</si>
  <si>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</si>
  <si>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</si>
  <si>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</si>
  <si>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</si>
  <si>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</si>
  <si>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</si>
  <si>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</si>
  <si>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</si>
  <si>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</si>
  <si>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</si>
  <si>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</si>
  <si>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</si>
  <si>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</si>
  <si>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</si>
  <si>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</si>
  <si>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</si>
  <si>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</si>
  <si>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</si>
  <si>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</si>
  <si>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</si>
  <si>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</si>
  <si>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</si>
  <si>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</si>
  <si>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</si>
  <si>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</si>
  <si>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</si>
  <si>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</si>
  <si>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</si>
  <si>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</si>
  <si>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</si>
  <si>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</si>
  <si>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</si>
  <si>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</si>
  <si>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</si>
  <si>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</si>
  <si>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</si>
  <si>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</si>
  <si>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</si>
  <si>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</si>
  <si>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</si>
  <si>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</si>
  <si>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</si>
  <si>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</si>
  <si>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</si>
  <si>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</si>
  <si>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</si>
  <si>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</si>
  <si>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</si>
  <si>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</si>
  <si>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</si>
  <si>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</si>
  <si>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</si>
  <si>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</si>
  <si>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</si>
  <si>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</si>
  <si>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</si>
  <si>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</si>
  <si>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</si>
  <si>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</si>
  <si>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</si>
  <si>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</si>
  <si>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</si>
  <si>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</si>
  <si>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</si>
  <si>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</si>
  <si>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</si>
  <si>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</si>
  <si>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</si>
  <si>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</si>
  <si>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</si>
  <si>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</si>
  <si>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</si>
  <si>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</si>
  <si>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</si>
  <si>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</si>
  <si>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</si>
  <si>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</si>
  <si>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</si>
  <si>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</si>
  <si>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</si>
  <si>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</si>
  <si>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</si>
  <si>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</si>
  <si>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</si>
  <si>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</si>
  <si>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</si>
  <si>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</si>
  <si>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</si>
  <si>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</si>
  <si>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</si>
  <si>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</si>
  <si>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</si>
  <si>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</si>
  <si>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</si>
  <si>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</si>
  <si>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</si>
  <si>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</si>
  <si>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</si>
  <si>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</si>
  <si>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</si>
  <si>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</si>
  <si>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</si>
  <si>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</si>
  <si>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</si>
  <si>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</si>
  <si>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</si>
  <si>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</si>
  <si>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</si>
  <si>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</si>
  <si>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</si>
  <si>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</si>
  <si>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</si>
  <si>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</si>
  <si>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</si>
  <si>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</si>
  <si>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</si>
  <si>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</si>
  <si>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</si>
  <si>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</si>
  <si>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</si>
  <si>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</si>
  <si>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</si>
  <si>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</si>
  <si>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</si>
  <si>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</si>
  <si>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</si>
  <si>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</si>
  <si>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</si>
  <si>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</si>
  <si>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</si>
  <si>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</si>
  <si>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</si>
  <si>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</si>
  <si>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</si>
  <si>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</si>
  <si>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</si>
  <si>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</si>
  <si>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</si>
  <si>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</si>
  <si>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</si>
  <si>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</si>
  <si>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</si>
  <si>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</si>
  <si>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</si>
  <si>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</si>
  <si>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</si>
  <si>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</si>
  <si>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</si>
  <si>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</si>
  <si>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</si>
  <si>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</si>
  <si>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</si>
  <si>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</si>
  <si>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</si>
  <si>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</si>
  <si>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</si>
  <si>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</si>
  <si>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</si>
  <si>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</si>
  <si>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</si>
  <si>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</si>
  <si>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</si>
  <si>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</si>
  <si>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</si>
  <si>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</si>
  <si>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</si>
  <si>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</si>
  <si>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</si>
  <si>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</si>
  <si>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</si>
  <si>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</si>
  <si>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</si>
  <si>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</si>
  <si>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</si>
  <si>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</si>
  <si>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</si>
  <si>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</si>
  <si>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</si>
  <si>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</si>
  <si>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</si>
  <si>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</si>
  <si>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</si>
  <si>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</si>
  <si>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</si>
  <si>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</si>
  <si>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</si>
  <si>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</si>
  <si>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</si>
  <si>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</si>
  <si>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</si>
  <si>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</si>
  <si>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</si>
  <si>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</si>
  <si>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</si>
  <si>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</si>
  <si>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</si>
  <si>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</si>
  <si>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</si>
  <si>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</si>
  <si>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</si>
  <si>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</si>
  <si>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</si>
  <si>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</si>
  <si>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</si>
  <si>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</si>
  <si>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</si>
  <si>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</si>
  <si>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</si>
  <si>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</si>
  <si>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</si>
  <si>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</si>
  <si>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</si>
  <si>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</si>
  <si>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</si>
  <si>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</si>
  <si>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</si>
  <si>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</si>
  <si>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</si>
  <si>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</si>
  <si>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</si>
  <si>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</si>
  <si>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</si>
  <si>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</si>
  <si>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</si>
  <si>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</si>
  <si>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</si>
  <si>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</si>
  <si>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</si>
  <si>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</si>
  <si>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</si>
  <si>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</si>
  <si>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</si>
  <si>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</si>
  <si>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</si>
  <si>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</si>
  <si>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</si>
  <si>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</si>
  <si>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</si>
  <si>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</si>
  <si>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</si>
  <si>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</si>
  <si>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</si>
  <si>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</si>
  <si>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</si>
  <si>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</si>
  <si>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</si>
  <si>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</si>
  <si>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</si>
  <si>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</si>
  <si>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</si>
  <si>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</si>
  <si>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</si>
  <si>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</si>
  <si>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</si>
  <si>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</si>
  <si>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</si>
  <si>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</si>
  <si>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</si>
  <si>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</si>
  <si>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</si>
  <si>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</si>
  <si>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</si>
  <si>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</si>
  <si>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</si>
  <si>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</si>
  <si>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</si>
  <si>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</si>
  <si>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</si>
  <si>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</si>
  <si>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</si>
  <si>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</si>
  <si>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</si>
  <si>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</si>
  <si>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</si>
  <si>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</si>
  <si>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</si>
  <si>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</si>
  <si>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</si>
  <si>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</si>
  <si>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</si>
  <si>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</si>
  <si>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</si>
  <si>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</si>
  <si>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</si>
  <si>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</si>
  <si>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</si>
  <si>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</si>
  <si>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</si>
  <si>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</si>
  <si>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</si>
  <si>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</si>
  <si>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</si>
  <si>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</si>
  <si>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</si>
  <si>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</si>
  <si>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</si>
  <si>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</si>
  <si>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</si>
  <si>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</si>
  <si>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</si>
  <si>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</si>
  <si>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</si>
  <si>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</si>
  <si>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</si>
  <si>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</si>
  <si>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</si>
  <si>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</si>
  <si>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</si>
  <si>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</si>
  <si>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</si>
  <si>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</si>
  <si>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</si>
  <si>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</si>
  <si>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</si>
  <si>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</si>
  <si>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</si>
  <si>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</si>
  <si>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</si>
  <si>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</si>
  <si>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</si>
  <si>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</si>
  <si>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</si>
  <si>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</si>
  <si>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</si>
  <si>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</si>
  <si>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</si>
  <si>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</si>
  <si>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</si>
  <si>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</si>
  <si>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</si>
  <si>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</si>
  <si>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</si>
  <si>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</si>
  <si>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</si>
  <si>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</si>
  <si>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</si>
  <si>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</si>
  <si>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</si>
  <si>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</si>
  <si>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</si>
  <si>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</si>
  <si>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</si>
  <si>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</si>
  <si>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</si>
  <si>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</si>
  <si>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</si>
  <si>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</si>
  <si>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</si>
  <si>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</si>
  <si>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</si>
  <si>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</si>
  <si>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</si>
  <si>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</si>
  <si>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</si>
  <si>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</si>
  <si>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</si>
  <si>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</si>
  <si>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</si>
  <si>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</si>
  <si>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</si>
  <si>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</si>
  <si>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</si>
  <si>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</si>
  <si>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</si>
  <si>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</si>
  <si>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</si>
  <si>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</si>
  <si>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</si>
  <si>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</si>
  <si>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</si>
  <si>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</si>
  <si>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</si>
  <si>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</si>
  <si>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</si>
  <si>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</si>
  <si>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</si>
  <si>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</si>
  <si>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</si>
  <si>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</si>
  <si>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</si>
  <si>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</si>
  <si>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</si>
  <si>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</si>
  <si>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</si>
  <si>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</si>
  <si>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</si>
  <si>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</si>
  <si>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</si>
  <si>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</si>
  <si>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</si>
  <si>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</si>
  <si>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</si>
  <si>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</si>
  <si>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</si>
  <si>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</si>
  <si>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</si>
  <si>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</si>
  <si>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</si>
  <si>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</si>
  <si>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</si>
  <si>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</si>
  <si>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</si>
  <si>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</si>
  <si>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</si>
  <si>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</si>
  <si>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</si>
  <si>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</si>
  <si>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</si>
  <si>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</si>
  <si>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</si>
  <si>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</si>
  <si>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</si>
  <si>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</si>
  <si>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</si>
  <si>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</si>
  <si>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</si>
  <si>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</si>
  <si>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</si>
  <si>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</si>
  <si>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</si>
  <si>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</si>
  <si>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</si>
  <si>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</si>
  <si>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</si>
  <si>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</si>
  <si>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</si>
  <si>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</si>
  <si>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</si>
  <si>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</si>
  <si>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</si>
  <si>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</si>
  <si>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</si>
  <si>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</si>
  <si>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</si>
  <si>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</si>
  <si>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</si>
  <si>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</si>
  <si>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</si>
  <si>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</si>
  <si>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</si>
  <si>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</si>
  <si>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</si>
  <si>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</si>
  <si>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</si>
  <si>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</si>
  <si>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</si>
  <si>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</si>
  <si>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</si>
  <si>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</si>
  <si>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</si>
  <si>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</si>
  <si>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</si>
  <si>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</si>
  <si>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</si>
  <si>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</si>
  <si>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</si>
  <si>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</si>
  <si>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</si>
  <si>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</si>
  <si>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</si>
  <si>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</si>
  <si>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</si>
  <si>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</si>
  <si>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</si>
  <si>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</si>
  <si>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</si>
  <si>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</si>
  <si>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</si>
  <si>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</si>
  <si>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</si>
  <si>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</si>
  <si>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</si>
  <si>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</si>
  <si>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</si>
  <si>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</si>
  <si>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</si>
  <si>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</si>
  <si>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</si>
  <si>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</si>
  <si>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</si>
  <si>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</si>
  <si>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</si>
  <si>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</si>
  <si>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</si>
  <si>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</si>
  <si>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</si>
  <si>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</si>
  <si>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</si>
  <si>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</si>
  <si>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</si>
  <si>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</si>
  <si>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</si>
  <si>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</si>
  <si>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</si>
  <si>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</si>
  <si>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</si>
  <si>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</si>
  <si>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</si>
  <si>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</si>
  <si>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</si>
  <si>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</si>
  <si>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</si>
  <si>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</si>
  <si>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</si>
  <si>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</si>
  <si>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</si>
  <si>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</si>
  <si>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</si>
  <si>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</si>
  <si>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</si>
  <si>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</si>
  <si>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</si>
  <si>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</si>
  <si>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</si>
  <si>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</si>
  <si>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</si>
  <si>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</si>
  <si>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</si>
  <si>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</si>
  <si>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</si>
  <si>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</si>
  <si>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</si>
  <si>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</si>
  <si>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</si>
  <si>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</si>
  <si>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</si>
  <si>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</si>
  <si>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</si>
  <si>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</si>
  <si>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</si>
  <si>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</si>
  <si>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</si>
  <si>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</si>
  <si>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</si>
  <si>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</si>
  <si>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</si>
  <si>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</si>
  <si>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</si>
  <si>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</si>
  <si>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</si>
  <si>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</si>
  <si>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</si>
  <si>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</si>
  <si>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</si>
  <si>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</si>
  <si>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</si>
  <si>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</si>
  <si>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</si>
  <si>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</si>
  <si>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</si>
  <si>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</si>
  <si>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</si>
  <si>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</si>
  <si>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</si>
  <si>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</si>
  <si>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</si>
  <si>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</si>
  <si>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</si>
  <si>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</si>
  <si>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</si>
  <si>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</si>
  <si>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</si>
  <si>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</si>
  <si>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</si>
  <si>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</si>
  <si>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</si>
  <si>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</si>
  <si>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</si>
  <si>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</si>
  <si>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</si>
  <si>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</si>
  <si>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</si>
  <si>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</si>
  <si>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</si>
  <si>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</si>
  <si>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</si>
  <si>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</si>
  <si>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</si>
  <si>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</si>
  <si>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</si>
  <si>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</si>
  <si>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</si>
  <si>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</si>
  <si>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</si>
  <si>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</si>
  <si>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</si>
  <si>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</si>
  <si>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</si>
  <si>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</si>
  <si>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</si>
  <si>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</si>
  <si>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</si>
  <si>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</si>
  <si>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</si>
  <si>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</si>
  <si>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</si>
  <si>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</si>
  <si>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</si>
  <si>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</si>
  <si>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</si>
  <si>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</si>
  <si>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</si>
  <si>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</si>
  <si>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</si>
  <si>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</si>
  <si>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</si>
  <si>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</si>
  <si>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</si>
  <si>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</si>
  <si>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</si>
  <si>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</si>
  <si>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</si>
  <si>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</si>
  <si>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</si>
  <si>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</si>
  <si>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</si>
  <si>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</si>
  <si>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</si>
  <si>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</si>
  <si>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</si>
  <si>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</si>
  <si>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</si>
  <si>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</si>
  <si>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</si>
  <si>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</si>
  <si>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</si>
  <si>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</si>
  <si>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</si>
  <si>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</si>
  <si>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</si>
  <si>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</si>
  <si>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</si>
  <si>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</si>
  <si>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</si>
  <si>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</si>
  <si>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</si>
  <si>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</si>
  <si>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</si>
  <si>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</si>
  <si>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</si>
  <si>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</si>
  <si>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</si>
  <si>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</si>
  <si>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</si>
  <si>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</si>
  <si>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</si>
  <si>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</si>
  <si>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</si>
  <si>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</si>
  <si>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</si>
  <si>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</si>
  <si>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</si>
  <si>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</si>
  <si>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</si>
  <si>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</si>
  <si>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</si>
  <si>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</si>
  <si>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</si>
  <si>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</si>
  <si>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</si>
  <si>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</si>
  <si>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</si>
  <si>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</si>
  <si>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</si>
  <si>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</si>
  <si>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</si>
  <si>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</si>
  <si>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</si>
  <si>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</si>
  <si>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</si>
  <si>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</si>
  <si>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</si>
  <si>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</si>
  <si>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</si>
  <si>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</si>
  <si>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</si>
  <si>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</si>
  <si>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</si>
  <si>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</si>
  <si>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</si>
  <si>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</si>
  <si>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</si>
  <si>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</si>
  <si>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</si>
  <si>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</si>
  <si>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</si>
  <si>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</si>
  <si>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</si>
  <si>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</si>
  <si>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</si>
  <si>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</si>
  <si>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</si>
  <si>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</si>
  <si>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</si>
  <si>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</si>
  <si>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</si>
  <si>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</si>
  <si>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</si>
  <si>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</si>
  <si>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</si>
  <si>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</si>
  <si>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</si>
  <si>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</si>
  <si>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</si>
  <si>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</si>
  <si>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</si>
  <si>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</si>
  <si>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</si>
  <si>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</si>
  <si>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</si>
  <si>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</si>
  <si>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</si>
  <si>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</si>
  <si>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</si>
  <si>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</si>
  <si>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</si>
  <si>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</si>
  <si>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</si>
  <si>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</si>
  <si>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</si>
  <si>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</si>
  <si>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</si>
  <si>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</si>
  <si>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</si>
  <si>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</si>
  <si>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</si>
  <si>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</si>
  <si>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</si>
  <si>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</si>
  <si>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</si>
  <si>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</si>
  <si>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</si>
  <si>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</si>
  <si>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</si>
  <si>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</si>
  <si>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</si>
  <si>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</si>
  <si>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</si>
  <si>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</si>
  <si>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</si>
  <si>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</si>
  <si>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</si>
  <si>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</si>
  <si>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</si>
  <si>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</si>
  <si>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</si>
  <si>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</si>
  <si>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</si>
  <si>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</si>
  <si>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</si>
  <si>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</si>
  <si>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</si>
  <si>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</si>
  <si>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</si>
  <si>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</si>
  <si>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</si>
  <si>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</si>
  <si>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</si>
  <si>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</si>
  <si>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</si>
  <si>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</si>
  <si>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</si>
  <si>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</si>
  <si>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</si>
  <si>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</si>
  <si>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</si>
  <si>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</si>
  <si>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</si>
  <si>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</si>
  <si>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</si>
  <si>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</si>
  <si>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</si>
  <si>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</si>
  <si>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</si>
  <si>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</si>
  <si>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</si>
  <si>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</si>
  <si>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</si>
  <si>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</si>
  <si>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</si>
  <si>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</si>
  <si>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</si>
  <si>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</si>
  <si>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</si>
  <si>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</si>
  <si>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</si>
  <si>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</si>
  <si>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</si>
  <si>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</si>
  <si>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</si>
  <si>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</si>
  <si>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</si>
  <si>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</si>
  <si>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</si>
  <si>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</si>
  <si>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</si>
  <si>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</si>
  <si>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</si>
  <si>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</si>
  <si>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</si>
  <si>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</si>
  <si>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</si>
  <si>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</si>
  <si>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</si>
  <si>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</si>
  <si>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</si>
  <si>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</si>
  <si>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</si>
  <si>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</si>
  <si>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</si>
  <si>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</si>
  <si>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</si>
  <si>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</si>
  <si>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</si>
  <si>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</si>
  <si>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</si>
  <si>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</si>
  <si>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</si>
  <si>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</si>
  <si>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</si>
  <si>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</si>
  <si>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</si>
  <si>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</si>
  <si>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</si>
  <si>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</si>
  <si>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</si>
  <si>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</si>
  <si>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</si>
  <si>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</si>
  <si>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</si>
  <si>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</si>
  <si>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</si>
  <si>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</si>
  <si>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</si>
  <si>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</si>
  <si>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</si>
  <si>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</si>
  <si>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</si>
  <si>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</si>
  <si>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</si>
  <si>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</si>
  <si>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</si>
  <si>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</si>
  <si>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</si>
  <si>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</si>
  <si>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</si>
  <si>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</si>
  <si>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</si>
  <si>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</si>
  <si>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</si>
  <si>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</si>
  <si>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</si>
  <si>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</si>
  <si>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</si>
  <si>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</si>
  <si>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</si>
  <si>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</si>
  <si>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</si>
  <si>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</si>
  <si>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</si>
  <si>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</si>
  <si>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</si>
  <si>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</si>
  <si>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</si>
  <si>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</si>
  <si>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</si>
  <si>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</si>
  <si>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</si>
  <si>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</si>
  <si>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</si>
  <si>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</si>
  <si>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</si>
  <si>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</si>
  <si>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</si>
  <si>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</si>
  <si>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</si>
  <si>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</si>
  <si>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</si>
  <si>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</si>
  <si>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</si>
  <si>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</si>
  <si>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</si>
  <si>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</si>
  <si>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</si>
  <si>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</si>
  <si>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</si>
  <si>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</si>
  <si>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</si>
  <si>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</si>
  <si>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</si>
  <si>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</si>
  <si>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</si>
  <si>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</si>
  <si>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</si>
  <si>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</si>
  <si>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</si>
  <si>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</si>
  <si>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</si>
  <si>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</si>
  <si>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</si>
  <si>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</si>
  <si>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</si>
  <si>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</si>
  <si>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</si>
  <si>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</si>
  <si>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</si>
  <si>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</si>
  <si>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</si>
  <si>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</si>
  <si>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</si>
  <si>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</si>
  <si>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</si>
  <si>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</si>
  <si>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</si>
  <si>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</si>
  <si>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</si>
  <si>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</si>
  <si>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</si>
  <si>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</si>
  <si>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</si>
  <si>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</si>
  <si>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</si>
  <si>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</si>
  <si>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</si>
  <si>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</si>
  <si>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</si>
  <si>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</si>
  <si>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</si>
  <si>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</si>
  <si>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</si>
  <si>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</si>
  <si>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</si>
  <si>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</si>
  <si>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</si>
  <si>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</si>
  <si>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</si>
  <si>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</si>
  <si>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</si>
  <si>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</si>
  <si>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</si>
  <si>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</si>
  <si>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</si>
  <si>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</si>
  <si>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</si>
  <si>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</si>
  <si>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</si>
  <si>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</si>
  <si>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</si>
  <si>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</si>
  <si>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</si>
  <si>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</si>
  <si>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</si>
  <si>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</si>
  <si>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</si>
  <si>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</si>
  <si>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</si>
  <si>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</si>
  <si>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</si>
  <si>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</si>
  <si>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</si>
  <si>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</si>
  <si>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</si>
  <si>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</si>
  <si>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</si>
  <si>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</si>
  <si>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</si>
  <si>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</si>
  <si>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</si>
  <si>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</si>
  <si>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</si>
  <si>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</si>
  <si>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</si>
  <si>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</si>
  <si>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</si>
  <si>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</si>
  <si>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</si>
  <si>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</si>
  <si>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</si>
  <si>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</si>
  <si>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</si>
  <si>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</si>
  <si>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</si>
  <si>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</si>
  <si>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</si>
  <si>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</si>
  <si>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</si>
  <si>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</si>
  <si>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</si>
  <si>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</si>
  <si>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</si>
  <si>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</si>
  <si>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</si>
  <si>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</si>
  <si>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</si>
  <si>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</si>
  <si>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</si>
  <si>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</si>
  <si>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</si>
  <si>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</si>
  <si>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</si>
  <si>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</si>
  <si>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</si>
  <si>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</si>
  <si>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</si>
  <si>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</si>
  <si>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</si>
  <si>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</si>
  <si>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</si>
  <si>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</si>
  <si>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</si>
  <si>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</si>
  <si>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</si>
  <si>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</si>
  <si>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</si>
  <si>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</si>
  <si>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</si>
  <si>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</si>
  <si>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</si>
  <si>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</si>
  <si>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</si>
  <si>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</si>
  <si>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</si>
  <si>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</si>
  <si>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</si>
  <si>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</si>
  <si>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</si>
  <si>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</si>
  <si>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</si>
  <si>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</si>
  <si>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</si>
  <si>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</si>
  <si>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</si>
  <si>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</si>
  <si>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</si>
  <si>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</si>
  <si>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</si>
  <si>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</si>
  <si>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</si>
  <si>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</si>
  <si>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</si>
  <si>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</si>
  <si>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</si>
  <si>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</si>
  <si>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</si>
  <si>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</si>
  <si>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</si>
  <si>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</si>
  <si>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</si>
  <si>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</si>
  <si>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</si>
  <si>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</si>
  <si>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</si>
  <si>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</si>
  <si>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</si>
  <si>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</si>
  <si>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</si>
  <si>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</si>
  <si>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</si>
  <si>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</si>
  <si>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</si>
  <si>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</si>
  <si>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</si>
  <si>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</si>
  <si>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</si>
  <si>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</si>
  <si>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</si>
  <si>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</si>
  <si>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</si>
  <si>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</si>
  <si>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</si>
  <si>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</si>
  <si>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</si>
  <si>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</si>
  <si>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</si>
  <si>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</si>
  <si>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</si>
  <si>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</si>
  <si>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</si>
  <si>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</si>
  <si>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</si>
  <si>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</si>
  <si>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</si>
  <si>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</si>
  <si>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</si>
  <si>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</si>
  <si>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</si>
  <si>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</si>
  <si>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</si>
  <si>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</si>
  <si>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</si>
  <si>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</si>
  <si>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</si>
  <si>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</si>
  <si>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</si>
  <si>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</si>
  <si>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</si>
  <si>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</si>
  <si>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</si>
  <si>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</si>
  <si>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</si>
  <si>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</si>
  <si>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</si>
  <si>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</si>
  <si>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</si>
  <si>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</si>
  <si>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</si>
  <si>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</si>
  <si>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</si>
  <si>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</si>
  <si>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</si>
  <si>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</si>
  <si>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</si>
  <si>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</si>
  <si>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</si>
  <si>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</si>
  <si>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</si>
  <si>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</si>
  <si>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</si>
  <si>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</si>
  <si>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</si>
  <si>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</si>
  <si>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</si>
  <si>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</si>
  <si>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</si>
  <si>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</si>
  <si>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</si>
  <si>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</si>
  <si>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</si>
  <si>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</si>
  <si>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</si>
  <si>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</si>
  <si>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</si>
  <si>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</si>
  <si>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</si>
  <si>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</si>
  <si>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</si>
  <si>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</si>
  <si>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</si>
  <si>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</si>
  <si>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</si>
  <si>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</si>
  <si>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</si>
  <si>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</si>
  <si>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</si>
  <si>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</si>
  <si>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</si>
  <si>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</si>
  <si>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</si>
  <si>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</si>
  <si>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</si>
  <si>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</si>
  <si>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</si>
  <si>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</si>
  <si>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</si>
  <si>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</si>
  <si>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</si>
  <si>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</si>
  <si>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</si>
  <si>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</si>
  <si>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</si>
  <si>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</si>
  <si>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</si>
  <si>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</si>
  <si>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</si>
  <si>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</si>
  <si>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</si>
  <si>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</si>
  <si>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</si>
  <si>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</si>
  <si>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</si>
  <si>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</si>
  <si>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</si>
  <si>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</si>
  <si>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</si>
  <si>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</si>
  <si>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</si>
  <si>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</si>
  <si>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</si>
  <si>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</si>
  <si>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</si>
  <si>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</si>
  <si>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</si>
  <si>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</si>
  <si>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</si>
  <si>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</si>
  <si>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</si>
  <si>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</si>
  <si>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</si>
  <si>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</si>
  <si>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</si>
  <si>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</si>
  <si>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</si>
  <si>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</si>
  <si>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</si>
  <si>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</si>
  <si>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</si>
  <si>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</si>
  <si>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</si>
  <si>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</si>
  <si>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</si>
  <si>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</si>
  <si>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</si>
  <si>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</si>
  <si>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</si>
  <si>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</si>
  <si>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</si>
  <si>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</si>
  <si>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</si>
  <si>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</si>
  <si>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</si>
  <si>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</si>
  <si>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</si>
  <si>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</si>
  <si>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</si>
  <si>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</si>
  <si>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</si>
  <si>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</si>
  <si>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</si>
  <si>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</si>
  <si>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</si>
  <si>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</si>
  <si>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</si>
  <si>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</si>
  <si>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</si>
  <si>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</si>
  <si>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</si>
  <si>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</si>
  <si>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</si>
  <si>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</si>
  <si>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</si>
  <si>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</si>
  <si>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</si>
  <si>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</si>
  <si>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</si>
  <si>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</si>
  <si>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</si>
  <si>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</si>
  <si>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</si>
  <si>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</si>
  <si>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</si>
  <si>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</si>
  <si>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</si>
  <si>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</si>
  <si>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</si>
  <si>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</si>
  <si>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</si>
  <si>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</si>
  <si>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</si>
  <si>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</si>
  <si>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</si>
  <si>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</si>
  <si>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</si>
  <si>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</si>
  <si>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</si>
  <si>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</si>
  <si>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</si>
  <si>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</si>
  <si>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</si>
  <si>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</si>
  <si>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</si>
  <si>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</si>
  <si>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</si>
  <si>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</si>
  <si>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</si>
  <si>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</si>
  <si>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</si>
  <si>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</si>
  <si>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</si>
  <si>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</si>
  <si>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</si>
  <si>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</si>
  <si>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</si>
  <si>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</si>
  <si>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</si>
  <si>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</si>
  <si>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</si>
  <si>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</si>
  <si>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</si>
  <si>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</si>
  <si>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</si>
  <si>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</si>
  <si>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</si>
  <si>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</si>
  <si>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</si>
  <si>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</si>
  <si>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</si>
  <si>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</si>
  <si>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</si>
  <si>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</si>
  <si>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</si>
  <si>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</si>
  <si>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</si>
  <si>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</si>
  <si>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</si>
  <si>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</si>
  <si>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</si>
  <si>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</si>
  <si>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</si>
  <si>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</si>
  <si>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</si>
  <si>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</si>
  <si>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</si>
  <si>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</si>
  <si>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</si>
  <si>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</si>
  <si>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</si>
  <si>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</si>
  <si>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</si>
  <si>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</si>
  <si>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</si>
  <si>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</si>
  <si>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</si>
  <si>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</si>
  <si>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</si>
  <si>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</si>
  <si>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</si>
  <si>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</si>
  <si>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</si>
  <si>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</si>
  <si>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</si>
  <si>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</si>
  <si>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</si>
  <si>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</si>
  <si>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</si>
  <si>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</si>
  <si>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</si>
  <si>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</si>
  <si>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</si>
  <si>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</si>
  <si>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</si>
  <si>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</si>
  <si>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</si>
  <si>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</si>
  <si>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</si>
  <si>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</si>
  <si>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</si>
  <si>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</si>
  <si>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</si>
  <si>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</si>
  <si>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</si>
  <si>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</si>
  <si>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</si>
  <si>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</si>
  <si>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</si>
  <si>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</si>
  <si>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</si>
  <si>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</si>
  <si>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</si>
  <si>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</si>
  <si>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</si>
  <si>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</si>
  <si>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</si>
  <si>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</si>
  <si>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</si>
  <si>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</si>
  <si>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</si>
  <si>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</si>
  <si>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</si>
  <si>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</si>
  <si>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</si>
  <si>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</si>
  <si>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</si>
  <si>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</si>
  <si>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</si>
  <si>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</si>
  <si>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</si>
  <si>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</si>
  <si>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</si>
  <si>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</si>
  <si>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</si>
  <si>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</si>
  <si>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</si>
  <si>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</si>
  <si>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</si>
  <si>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</si>
  <si>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</si>
  <si>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</si>
  <si>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</si>
  <si>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</si>
  <si>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</si>
  <si>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</si>
  <si>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</si>
  <si>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</si>
  <si>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</si>
  <si>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</si>
  <si>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</si>
  <si>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</si>
  <si>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</si>
  <si>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</si>
  <si>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</si>
  <si>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</si>
  <si>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</si>
  <si>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</si>
  <si>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</si>
  <si>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</si>
  <si>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</si>
  <si>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</si>
  <si>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</si>
  <si>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</si>
  <si>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</si>
  <si>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</si>
  <si>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</si>
  <si>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</si>
  <si>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</si>
  <si>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</si>
  <si>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</si>
  <si>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</si>
  <si>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</si>
  <si>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</si>
  <si>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</si>
  <si>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</si>
  <si>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</si>
  <si>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</si>
  <si>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</si>
  <si>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</si>
  <si>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</si>
  <si>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</si>
  <si>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</si>
  <si>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</si>
  <si>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</si>
  <si>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</si>
  <si>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</si>
  <si>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</si>
  <si>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</si>
  <si>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</si>
  <si>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</si>
  <si>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</si>
  <si>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</si>
  <si>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</si>
  <si>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</si>
  <si>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</si>
  <si>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</si>
  <si>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</si>
  <si>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</si>
  <si>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</si>
  <si>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</si>
  <si>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</si>
  <si>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</si>
  <si>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</si>
  <si>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</si>
  <si>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</si>
  <si>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</si>
  <si>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</si>
  <si>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</si>
  <si>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</si>
  <si>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</si>
  <si>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</si>
  <si>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</si>
  <si>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</si>
  <si>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</si>
  <si>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</si>
  <si>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</si>
  <si>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</si>
  <si>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</si>
  <si>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</si>
  <si>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</si>
  <si>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</si>
  <si>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</si>
  <si>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</si>
  <si>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</si>
  <si>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</si>
  <si>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</si>
  <si>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</si>
  <si>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</si>
  <si>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</si>
  <si>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</si>
  <si>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</si>
  <si>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</si>
  <si>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</si>
  <si>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</si>
  <si>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</si>
  <si>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</si>
  <si>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</si>
  <si>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</si>
  <si>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</si>
  <si>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</si>
  <si>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</si>
  <si>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</si>
  <si>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</si>
  <si>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</si>
  <si>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</si>
  <si>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</si>
  <si>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</si>
  <si>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</si>
  <si>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</si>
  <si>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</si>
  <si>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</si>
  <si>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</si>
  <si>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</si>
  <si>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</si>
  <si>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</si>
  <si>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</si>
  <si>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</si>
  <si>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</si>
  <si>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</si>
  <si>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</si>
  <si>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</si>
  <si>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</si>
  <si>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</si>
  <si>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</si>
  <si>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</si>
  <si>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</si>
  <si>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</si>
  <si>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</si>
  <si>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</si>
  <si>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</si>
  <si>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</si>
  <si>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</si>
  <si>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</si>
  <si>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</si>
  <si>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</si>
  <si>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</si>
  <si>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</si>
  <si>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</si>
  <si>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</si>
  <si>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</si>
  <si>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</si>
  <si>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</si>
  <si>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</si>
  <si>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</si>
  <si>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</si>
  <si>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</si>
  <si>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</si>
  <si>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</si>
  <si>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</si>
  <si>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</si>
  <si>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</si>
  <si>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</si>
  <si>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</si>
  <si>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</si>
  <si>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</si>
  <si>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</si>
  <si>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</si>
  <si>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</si>
  <si>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</si>
  <si>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</si>
  <si>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</si>
  <si>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</si>
  <si>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</si>
  <si>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</si>
  <si>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</si>
  <si>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</si>
  <si>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</si>
  <si>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</si>
  <si>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</si>
  <si>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</si>
  <si>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</si>
  <si>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</si>
  <si>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</si>
  <si>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</si>
  <si>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</si>
  <si>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</si>
  <si>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</si>
  <si>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</si>
  <si>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</si>
  <si>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</si>
  <si>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</si>
  <si>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</si>
  <si>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</si>
  <si>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</si>
  <si>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</si>
  <si>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</si>
  <si>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</si>
  <si>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</si>
  <si>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</si>
  <si>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</si>
  <si>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</si>
  <si>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</si>
  <si>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</si>
  <si>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</si>
  <si>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</si>
  <si>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</si>
  <si>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</si>
  <si>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</si>
  <si>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</si>
  <si>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</si>
  <si>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</si>
  <si>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</si>
  <si>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</si>
  <si>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</si>
  <si>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</si>
  <si>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</si>
  <si>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</si>
  <si>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</si>
  <si>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</si>
  <si>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</si>
  <si>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</si>
  <si>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</si>
  <si>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</si>
  <si>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</si>
  <si>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</si>
  <si>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</si>
  <si>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</si>
  <si>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</si>
  <si>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</si>
  <si>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</si>
  <si>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</si>
  <si>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</si>
  <si>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</si>
  <si>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</si>
  <si>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</si>
  <si>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</si>
  <si>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</si>
  <si>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</si>
  <si>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</si>
  <si>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</si>
  <si>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</si>
  <si>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</si>
  <si>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</si>
  <si>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</si>
  <si>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</si>
  <si>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</si>
  <si>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</si>
  <si>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</si>
  <si>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</si>
  <si>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</si>
  <si>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</si>
  <si>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</si>
  <si>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</si>
  <si>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</si>
  <si>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</si>
  <si>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</si>
  <si>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</si>
  <si>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</si>
  <si>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</si>
  <si>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</si>
  <si>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</si>
  <si>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</si>
  <si>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</si>
  <si>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</si>
  <si>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</si>
  <si>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</si>
  <si>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</si>
  <si>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</si>
  <si>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</si>
  <si>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</si>
  <si>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</si>
  <si>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</si>
  <si>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</si>
  <si>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</si>
  <si>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</si>
  <si>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</si>
  <si>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</si>
  <si>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</si>
  <si>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</si>
  <si>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</si>
  <si>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</si>
  <si>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</si>
  <si>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</si>
  <si>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</si>
  <si>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</si>
  <si>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</si>
  <si>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</si>
  <si>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</si>
  <si>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</si>
  <si>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</si>
  <si>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</si>
  <si>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</si>
  <si>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</si>
  <si>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</si>
  <si>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</si>
  <si>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</si>
  <si>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</si>
  <si>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</si>
  <si>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</si>
  <si>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</si>
  <si>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</si>
  <si>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</si>
  <si>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</si>
  <si>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</si>
  <si>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</si>
  <si>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</si>
  <si>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</si>
  <si>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</si>
  <si>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</si>
  <si>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</si>
  <si>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</si>
  <si>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</si>
  <si>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</si>
  <si>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</si>
  <si>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</si>
  <si>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</si>
  <si>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</si>
  <si>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</si>
  <si>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</si>
  <si>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</si>
  <si>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</si>
  <si>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</si>
  <si>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</si>
  <si>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</si>
  <si>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</si>
  <si>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</si>
  <si>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</si>
  <si>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</si>
  <si>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</si>
  <si>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</si>
  <si>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</si>
  <si>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</si>
  <si>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</si>
  <si>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</si>
  <si>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</si>
  <si>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</si>
  <si>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</si>
  <si>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</si>
  <si>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</si>
  <si>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</si>
  <si>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</si>
  <si>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</si>
  <si>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</si>
  <si>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</si>
  <si>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</si>
  <si>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</si>
  <si>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</si>
  <si>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</si>
  <si>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</si>
  <si>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</si>
  <si>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</si>
  <si>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</si>
  <si>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</si>
  <si>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</si>
  <si>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</si>
  <si>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</si>
  <si>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</si>
  <si>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</si>
  <si>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</si>
  <si>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</si>
  <si>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</si>
  <si>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</si>
  <si>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</si>
  <si>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</si>
  <si>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</si>
  <si>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</si>
  <si>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</si>
  <si>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</si>
  <si>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</si>
  <si>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</si>
  <si>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</si>
  <si>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</si>
  <si>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</si>
  <si>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</si>
  <si>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</si>
  <si>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</si>
  <si>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</si>
  <si>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</si>
  <si>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</si>
  <si>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</si>
  <si>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</si>
  <si>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</si>
  <si>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</si>
  <si>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</si>
  <si>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</si>
  <si>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</si>
  <si>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</si>
  <si>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</si>
  <si>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</si>
  <si>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</si>
  <si>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</si>
  <si>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</si>
  <si>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</si>
  <si>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</si>
  <si>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</si>
  <si>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</si>
  <si>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</si>
  <si>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</si>
  <si>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</si>
  <si>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</si>
  <si>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</si>
  <si>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</si>
  <si>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</si>
  <si>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</si>
  <si>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</si>
  <si>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</si>
  <si>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</si>
  <si>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</si>
  <si>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</si>
  <si>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</si>
  <si>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</si>
  <si>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</si>
  <si>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</si>
  <si>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</si>
  <si>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</si>
  <si>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</si>
  <si>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</si>
  <si>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</si>
  <si>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</si>
  <si>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</si>
  <si>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</si>
  <si>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</si>
  <si>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</si>
  <si>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</si>
  <si>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</si>
  <si>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</si>
  <si>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</si>
  <si>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</si>
  <si>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</si>
  <si>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</si>
  <si>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</si>
  <si>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</si>
  <si>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</si>
  <si>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</si>
  <si>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</si>
  <si>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</si>
  <si>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</si>
  <si>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</si>
  <si>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</si>
  <si>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</si>
  <si>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</si>
  <si>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</si>
  <si>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</si>
  <si>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</si>
  <si>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</si>
  <si>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</si>
  <si>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</si>
  <si>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</si>
  <si>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</si>
  <si>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</si>
  <si>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</si>
  <si>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</si>
  <si>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</si>
  <si>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</si>
  <si>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</si>
  <si>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</si>
  <si>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</si>
  <si>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</si>
  <si>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</si>
  <si>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</si>
  <si>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</si>
  <si>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</si>
  <si>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</si>
  <si>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</si>
  <si>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</si>
  <si>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</si>
  <si>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</si>
  <si>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</si>
  <si>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</si>
  <si>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</si>
  <si>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</si>
  <si>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</si>
  <si>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</si>
  <si>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</si>
  <si>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</si>
  <si>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</si>
  <si>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</si>
  <si>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</si>
  <si>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</si>
  <si>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</si>
  <si>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</si>
  <si>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</si>
  <si>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</si>
  <si>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</si>
  <si>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</si>
  <si>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</si>
  <si>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</si>
  <si>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</si>
  <si>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</si>
  <si>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</si>
  <si>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</si>
  <si>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</si>
  <si>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</si>
  <si>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</si>
  <si>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</si>
  <si>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</si>
  <si>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</si>
  <si>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</si>
  <si>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</si>
  <si>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</si>
  <si>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</si>
  <si>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</si>
  <si>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</si>
  <si>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</si>
  <si>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</si>
  <si>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</si>
  <si>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</si>
  <si>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</si>
  <si>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</si>
  <si>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</si>
  <si>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</si>
  <si>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</si>
  <si>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</si>
  <si>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</si>
  <si>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</si>
  <si>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</si>
  <si>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</si>
  <si>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</si>
  <si>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</si>
  <si>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</si>
  <si>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</si>
  <si>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</si>
  <si>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</si>
  <si>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</si>
  <si>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</si>
  <si>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</si>
  <si>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</si>
  <si>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</si>
  <si>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</si>
  <si>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</si>
  <si>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</si>
  <si>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</si>
  <si>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</si>
  <si>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</si>
  <si>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</si>
  <si>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</si>
  <si>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</si>
  <si>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</si>
  <si>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</si>
  <si>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</si>
  <si>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</si>
  <si>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</si>
  <si>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</si>
  <si>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</si>
  <si>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</si>
  <si>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</si>
  <si>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</si>
  <si>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</si>
  <si>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</si>
  <si>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</si>
  <si>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</si>
  <si>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</si>
  <si>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</si>
  <si>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</si>
  <si>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</si>
  <si>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</si>
  <si>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</si>
  <si>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</si>
  <si>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</si>
  <si>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</si>
  <si>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</si>
  <si>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</si>
  <si>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</si>
  <si>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</si>
  <si>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</si>
  <si>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</si>
  <si>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</si>
  <si>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</si>
  <si>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</si>
  <si>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</si>
  <si>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</si>
  <si>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</si>
  <si>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</si>
  <si>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</si>
  <si>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</si>
  <si>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</si>
  <si>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</si>
  <si>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</si>
  <si>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</si>
  <si>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</si>
  <si>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</si>
  <si>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</si>
  <si>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</si>
  <si>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</si>
  <si>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</si>
  <si>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</si>
  <si>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</si>
  <si>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</si>
  <si>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</si>
  <si>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</si>
  <si>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</si>
  <si>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</si>
  <si>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</si>
  <si>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</si>
  <si>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</si>
  <si>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</si>
  <si>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</si>
  <si>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</si>
  <si>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</si>
  <si>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</si>
  <si>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</si>
  <si>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</si>
  <si>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</si>
  <si>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</si>
  <si>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</si>
  <si>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</si>
  <si>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</si>
  <si>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</si>
  <si>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</si>
  <si>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</si>
  <si>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</si>
  <si>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</si>
  <si>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</si>
  <si>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</si>
  <si>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</si>
  <si>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</si>
  <si>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</si>
  <si>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</si>
  <si>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</si>
  <si>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</si>
  <si>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</si>
  <si>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</si>
  <si>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</si>
  <si>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</si>
  <si>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</si>
  <si>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</si>
  <si>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</si>
  <si>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</si>
  <si>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</si>
  <si>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</si>
  <si>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</si>
  <si>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</si>
  <si>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</si>
  <si>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</si>
  <si>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</si>
  <si>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</si>
  <si>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</si>
  <si>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</si>
  <si>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</si>
  <si>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</si>
  <si>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</si>
  <si>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</si>
  <si>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</si>
  <si>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</si>
  <si>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</si>
  <si>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</si>
  <si>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</si>
  <si>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</si>
  <si>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</si>
  <si>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</si>
  <si>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</si>
  <si>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</si>
  <si>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</si>
  <si>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</si>
  <si>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</si>
  <si>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</si>
  <si>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</si>
  <si>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</si>
  <si>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</si>
  <si>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</si>
  <si>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</si>
  <si>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</si>
  <si>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</si>
  <si>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</si>
  <si>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</si>
  <si>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</si>
  <si>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</si>
  <si>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</si>
  <si>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</si>
  <si>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</si>
  <si>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</si>
  <si>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</si>
  <si>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</si>
  <si>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</si>
  <si>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</si>
  <si>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</si>
  <si>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</si>
  <si>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</si>
  <si>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</si>
  <si>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</si>
  <si>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</si>
  <si>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</si>
  <si>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</si>
  <si>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</si>
  <si>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</si>
  <si>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</si>
  <si>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</si>
  <si>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</si>
  <si>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</si>
  <si>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</si>
  <si>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</si>
  <si>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</si>
  <si>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</si>
  <si>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</si>
  <si>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</si>
  <si>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</si>
  <si>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</si>
  <si>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</si>
  <si>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</si>
  <si>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</si>
  <si>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</si>
  <si>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</si>
  <si>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</si>
  <si>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</si>
  <si>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</si>
  <si>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</si>
  <si>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</si>
  <si>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</si>
  <si>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</si>
  <si>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</si>
  <si>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</si>
  <si>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</si>
  <si>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</si>
  <si>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</si>
  <si>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</si>
  <si>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</si>
  <si>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</si>
  <si>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</si>
  <si>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</si>
  <si>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</si>
  <si>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</si>
  <si>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</si>
  <si>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</si>
  <si>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</si>
  <si>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</si>
  <si>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</si>
  <si>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</si>
  <si>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</si>
  <si>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</si>
  <si>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</si>
  <si>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</si>
  <si>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</si>
  <si>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</si>
  <si>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</si>
  <si>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</si>
  <si>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</si>
  <si>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</si>
  <si>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</si>
  <si>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</si>
  <si>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</si>
  <si>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</si>
  <si>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</si>
  <si>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</si>
  <si>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</si>
  <si>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</si>
  <si>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</si>
  <si>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</si>
  <si>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</si>
  <si>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</si>
  <si>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</si>
  <si>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</si>
  <si>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</si>
  <si>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</si>
  <si>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</si>
  <si>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</si>
  <si>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</si>
  <si>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</si>
  <si>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</si>
  <si>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</si>
  <si>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</si>
  <si>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</si>
  <si>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</si>
  <si>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</si>
  <si>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</si>
  <si>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</si>
  <si>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</si>
  <si>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</si>
  <si>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</si>
  <si>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</si>
  <si>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</si>
  <si>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</si>
  <si>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</si>
  <si>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</si>
  <si>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</si>
  <si>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</si>
  <si>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</si>
  <si>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</si>
  <si>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</si>
  <si>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</si>
  <si>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</si>
  <si>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</si>
  <si>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</si>
  <si>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</si>
  <si>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</si>
  <si>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</si>
  <si>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</si>
  <si>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</si>
  <si>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</si>
  <si>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</si>
  <si>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</si>
  <si>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</si>
  <si>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</si>
  <si>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</si>
  <si>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</si>
  <si>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</si>
  <si>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</si>
  <si>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</si>
  <si>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</si>
  <si>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</si>
  <si>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</si>
  <si>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</si>
  <si>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</si>
  <si>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</si>
  <si>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</si>
  <si>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</si>
  <si>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</si>
  <si>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</si>
  <si>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</si>
  <si>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</si>
  <si>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</si>
  <si>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</si>
  <si>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</si>
  <si>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</si>
  <si>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</si>
  <si>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</si>
  <si>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</si>
  <si>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</si>
  <si>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</si>
  <si>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</si>
  <si>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</si>
  <si>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</si>
  <si>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</si>
  <si>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</si>
  <si>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</si>
  <si>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</si>
  <si>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</si>
  <si>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</si>
  <si>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</si>
  <si>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</si>
  <si>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</si>
  <si>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</si>
  <si>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</si>
  <si>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</si>
  <si>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</si>
  <si>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</si>
  <si>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</si>
  <si>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</si>
  <si>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</si>
  <si>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</si>
  <si>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</si>
  <si>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</si>
  <si>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</si>
  <si>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</si>
  <si>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</si>
  <si>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</si>
  <si>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</si>
  <si>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</si>
  <si>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</si>
  <si>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</si>
  <si>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</si>
  <si>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</si>
  <si>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</si>
  <si>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</si>
  <si>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</si>
  <si>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</si>
  <si>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</si>
  <si>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</si>
  <si>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</si>
  <si>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</si>
  <si>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</si>
  <si>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</si>
  <si>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</si>
  <si>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</si>
  <si>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</si>
  <si>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</si>
  <si>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</si>
  <si>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</si>
  <si>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</si>
  <si>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</si>
  <si>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</si>
  <si>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</si>
  <si>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</si>
  <si>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</si>
  <si>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</si>
  <si>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</si>
  <si>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</si>
  <si>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</si>
  <si>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</si>
  <si>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</si>
  <si>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</si>
  <si>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</si>
  <si>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</si>
  <si>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</si>
  <si>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</si>
  <si>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</si>
  <si>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</si>
  <si>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</si>
  <si>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</si>
  <si>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</si>
  <si>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</si>
  <si>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</si>
  <si>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</si>
  <si>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</si>
  <si>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</si>
  <si>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</si>
  <si>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</si>
  <si>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</si>
  <si>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</si>
  <si>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</si>
  <si>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</si>
  <si>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</si>
  <si>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</si>
  <si>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</si>
  <si>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</si>
  <si>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</si>
  <si>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</si>
  <si>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</si>
  <si>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</si>
  <si>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</si>
  <si>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</si>
  <si>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</si>
  <si>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</si>
  <si>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</si>
  <si>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</si>
  <si>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</si>
  <si>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</si>
  <si>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</si>
  <si>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</si>
  <si>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</si>
  <si>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</si>
  <si>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</si>
  <si>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</si>
  <si>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</si>
  <si>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</si>
  <si>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</si>
  <si>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</si>
  <si>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</si>
  <si>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</si>
  <si>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</si>
  <si>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</si>
  <si>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</si>
  <si>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</si>
  <si>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</si>
  <si>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</si>
  <si>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</si>
  <si>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</si>
  <si>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</si>
  <si>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</si>
  <si>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</si>
  <si>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</si>
  <si>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</si>
  <si>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</si>
  <si>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</si>
  <si>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</si>
  <si>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</si>
  <si>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</si>
  <si>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</si>
  <si>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</si>
  <si>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</si>
  <si>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</si>
  <si>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</si>
  <si>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</si>
  <si>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</si>
  <si>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</si>
  <si>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</si>
  <si>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</si>
  <si>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</si>
  <si>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</si>
  <si>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</si>
  <si>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</si>
  <si>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</si>
  <si>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</si>
  <si>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</si>
  <si>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</si>
  <si>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</si>
  <si>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</si>
  <si>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</si>
  <si>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</si>
  <si>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</si>
  <si>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</si>
  <si>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</si>
  <si>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</si>
  <si>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</si>
  <si>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</si>
  <si>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</si>
  <si>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</si>
  <si>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</si>
  <si>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</si>
  <si>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</si>
  <si>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</si>
  <si>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</si>
  <si>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</si>
  <si>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</si>
  <si>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</si>
  <si>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</si>
  <si>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</si>
  <si>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</si>
  <si>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</si>
  <si>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</si>
  <si>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</si>
  <si>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</si>
  <si>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</si>
  <si>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</si>
  <si>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</si>
  <si>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</si>
  <si>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</si>
  <si>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</si>
  <si>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</si>
  <si>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</si>
  <si>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</si>
  <si>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</si>
  <si>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</si>
  <si>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</si>
  <si>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</si>
  <si>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</si>
  <si>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</si>
  <si>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</si>
  <si>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</si>
  <si>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</si>
  <si>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</si>
  <si>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</si>
  <si>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</si>
  <si>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</si>
  <si>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</si>
  <si>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</si>
  <si>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</si>
  <si>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</si>
  <si>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</si>
  <si>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</si>
  <si>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</si>
  <si>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</si>
  <si>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</si>
  <si>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</si>
  <si>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</si>
  <si>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</si>
  <si>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</si>
  <si>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</si>
  <si>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</si>
  <si>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</si>
  <si>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</si>
  <si>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</si>
  <si>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</si>
  <si>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</si>
  <si>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</si>
  <si>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</si>
  <si>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</si>
  <si>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</si>
  <si>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</si>
  <si>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</si>
  <si>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</si>
  <si>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</si>
  <si>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</si>
  <si>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</si>
  <si>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</si>
  <si>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</si>
  <si>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</si>
  <si>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</si>
  <si>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</si>
  <si>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</si>
  <si>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</si>
  <si>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</si>
  <si>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</si>
  <si>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</si>
  <si>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</si>
  <si>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</si>
  <si>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</si>
  <si>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</si>
  <si>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</si>
  <si>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</si>
  <si>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</si>
  <si>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</si>
  <si>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</si>
  <si>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</si>
  <si>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</si>
  <si>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</si>
  <si>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</si>
  <si>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</si>
  <si>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</si>
  <si>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</si>
  <si>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</si>
  <si>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</si>
  <si>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</si>
  <si>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</si>
  <si>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</si>
  <si>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</si>
  <si>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</si>
  <si>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</si>
  <si>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</si>
  <si>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</si>
  <si>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</si>
  <si>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</si>
  <si>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</si>
  <si>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</si>
  <si>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</si>
  <si>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</si>
  <si>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</si>
  <si>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</si>
  <si>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</si>
  <si>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</si>
  <si>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</si>
  <si>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</si>
  <si>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</si>
  <si>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</si>
  <si>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</si>
  <si>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</si>
  <si>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</si>
  <si>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</si>
  <si>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</si>
  <si>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</si>
  <si>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</si>
  <si>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</si>
  <si>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</si>
  <si>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</si>
  <si>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</si>
  <si>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</si>
  <si>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</si>
  <si>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</si>
  <si>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</si>
  <si>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</si>
  <si>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</si>
  <si>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</si>
  <si>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</si>
  <si>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</si>
  <si>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</si>
  <si>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</si>
  <si>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</si>
  <si>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</si>
  <si>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</si>
  <si>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</si>
  <si>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</si>
  <si>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</si>
  <si>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</si>
  <si>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</si>
  <si>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</si>
  <si>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</si>
  <si>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</si>
  <si>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</si>
  <si>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</si>
  <si>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</si>
  <si>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</si>
  <si>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</si>
  <si>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</si>
  <si>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</si>
  <si>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</si>
  <si>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</si>
  <si>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</si>
  <si>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</si>
  <si>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</si>
  <si>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</si>
  <si>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</si>
  <si>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</si>
  <si>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</si>
  <si>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</si>
  <si>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</si>
  <si>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</si>
  <si>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</si>
  <si>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</si>
  <si>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</si>
  <si>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</si>
  <si>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</si>
  <si>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</si>
  <si>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</si>
  <si>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</si>
  <si>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</si>
  <si>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</si>
  <si>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</si>
  <si>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</si>
  <si>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</si>
  <si>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</si>
  <si>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</si>
  <si>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</si>
  <si>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</si>
  <si>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</si>
  <si>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</si>
  <si>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</si>
  <si>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</si>
  <si>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</si>
  <si>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</si>
  <si>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</si>
  <si>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</si>
  <si>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</si>
  <si>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</si>
  <si>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</si>
  <si>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</si>
  <si>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</si>
  <si>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</si>
  <si>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</si>
  <si>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</si>
  <si>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</si>
  <si>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</si>
  <si>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</si>
  <si>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</si>
  <si>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</si>
  <si>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</si>
  <si>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</si>
  <si>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</si>
  <si>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</si>
  <si>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</si>
  <si>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</si>
  <si>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</si>
  <si>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</si>
  <si>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</si>
  <si>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</si>
  <si>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</si>
  <si>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</si>
  <si>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</si>
  <si>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</si>
  <si>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</si>
  <si>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</si>
  <si>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</si>
  <si>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</si>
  <si>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</si>
  <si>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</si>
  <si>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</si>
  <si>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</si>
  <si>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</si>
  <si>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</si>
  <si>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</si>
  <si>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</si>
  <si>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</si>
  <si>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</si>
  <si>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</si>
  <si>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</si>
  <si>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</si>
  <si>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</si>
  <si>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</si>
  <si>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</si>
  <si>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</si>
  <si>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</si>
  <si>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</si>
  <si>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</si>
  <si>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</si>
  <si>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</si>
  <si>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</si>
  <si>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</si>
  <si>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</si>
  <si>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</si>
  <si>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</si>
  <si>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</si>
  <si>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</si>
  <si>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</si>
  <si>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</si>
  <si>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</si>
  <si>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</si>
  <si>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</si>
  <si>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</si>
  <si>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</si>
  <si>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</si>
  <si>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</si>
  <si>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</si>
  <si>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</si>
  <si>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</si>
  <si>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</si>
  <si>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</si>
  <si>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</si>
  <si>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</si>
  <si>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</si>
  <si>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</si>
  <si>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</si>
  <si>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</si>
  <si>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</si>
  <si>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</si>
  <si>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</si>
  <si>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</si>
  <si>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</si>
  <si>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</si>
  <si>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</si>
  <si>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</si>
  <si>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</si>
  <si>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</si>
  <si>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</si>
  <si>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</si>
  <si>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</si>
  <si>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</si>
  <si>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</si>
  <si>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</si>
  <si>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</si>
  <si>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</si>
  <si>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</si>
  <si>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</si>
  <si>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</si>
  <si>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</si>
  <si>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</si>
  <si>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</si>
  <si>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</si>
  <si>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</si>
  <si>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</si>
  <si>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</si>
  <si>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</si>
  <si>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</si>
  <si>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</si>
  <si>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</si>
  <si>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</si>
  <si>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</si>
  <si>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</si>
  <si>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</si>
  <si>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</si>
  <si>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</si>
  <si>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</si>
  <si>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</si>
  <si>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</si>
  <si>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</si>
  <si>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</si>
  <si>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</si>
  <si>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</si>
  <si>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</si>
  <si>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</si>
  <si>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</si>
  <si>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</si>
  <si>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</si>
  <si>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</si>
  <si>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</si>
  <si>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</si>
  <si>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</si>
  <si>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</si>
  <si>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</si>
  <si>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</si>
  <si>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</si>
  <si>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</si>
  <si>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</si>
  <si>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</si>
  <si>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</si>
  <si>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</si>
  <si>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</si>
  <si>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</si>
  <si>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</si>
  <si>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</si>
  <si>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</si>
  <si>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</si>
  <si>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</si>
  <si>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</si>
  <si>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</si>
  <si>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</si>
  <si>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</si>
  <si>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</si>
  <si>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</si>
  <si>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</si>
  <si>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</si>
  <si>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</si>
  <si>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</si>
  <si>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</si>
  <si>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</si>
  <si>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</si>
  <si>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</si>
  <si>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</si>
  <si>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</si>
  <si>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</si>
  <si>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</si>
  <si>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</si>
  <si>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</si>
  <si>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</si>
  <si>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</si>
  <si>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</si>
  <si>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</si>
  <si>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</si>
  <si>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</si>
  <si>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</si>
  <si>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</si>
  <si>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</si>
  <si>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</si>
  <si>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</si>
  <si>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</si>
  <si>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</si>
  <si>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</si>
  <si>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</si>
  <si>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</si>
  <si>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</si>
  <si>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</si>
  <si>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</si>
  <si>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</si>
  <si>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</si>
  <si>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</si>
  <si>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</si>
  <si>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</si>
  <si>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</si>
  <si>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</si>
  <si>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</si>
  <si>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</si>
  <si>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</si>
  <si>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</si>
  <si>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</si>
  <si>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</si>
  <si>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</si>
  <si>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</si>
  <si>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</si>
  <si>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</si>
  <si>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</si>
  <si>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</si>
  <si>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</si>
  <si>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</si>
  <si>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</si>
  <si>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</si>
  <si>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</si>
  <si>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</si>
  <si>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</si>
  <si>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</si>
  <si>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</si>
  <si>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</si>
  <si>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</si>
  <si>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</si>
  <si>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</si>
  <si>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</si>
  <si>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</si>
  <si>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</si>
  <si>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</si>
  <si>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</si>
  <si>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</si>
  <si>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</si>
  <si>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</si>
  <si>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</si>
  <si>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</si>
  <si>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</si>
  <si>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</si>
  <si>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</si>
  <si>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</si>
  <si>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</si>
  <si>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</si>
  <si>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</si>
  <si>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</si>
  <si>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</si>
  <si>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</si>
  <si>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</si>
  <si>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</si>
  <si>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</si>
  <si>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</si>
  <si>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</si>
  <si>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</si>
  <si>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</si>
  <si>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</si>
  <si>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</si>
  <si>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</si>
  <si>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</si>
  <si>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</si>
  <si>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</si>
  <si>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</si>
  <si>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</si>
  <si>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</si>
  <si>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</si>
  <si>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</si>
  <si>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</si>
  <si>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</si>
  <si>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</si>
  <si>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</si>
  <si>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</si>
  <si>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</si>
  <si>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</si>
  <si>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</si>
  <si>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</si>
  <si>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</si>
  <si>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</si>
  <si>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</si>
  <si>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</si>
  <si>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</si>
  <si>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</si>
  <si>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</si>
  <si>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</si>
  <si>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</si>
  <si>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</si>
  <si>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</si>
  <si>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</si>
  <si>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</si>
  <si>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</si>
  <si>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</si>
  <si>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</si>
  <si>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</si>
  <si>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</si>
  <si>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</si>
  <si>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</si>
  <si>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</si>
  <si>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</si>
  <si>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</si>
  <si>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</si>
  <si>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</si>
  <si>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</si>
  <si>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</si>
  <si>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</si>
  <si>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</si>
  <si>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</si>
  <si>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</si>
  <si>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</si>
  <si>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</si>
  <si>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</si>
  <si>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</si>
  <si>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</si>
  <si>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</si>
  <si>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</si>
  <si>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</si>
  <si>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</si>
  <si>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</si>
  <si>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</si>
  <si>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</si>
  <si>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</si>
  <si>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</si>
  <si>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</si>
  <si>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</si>
  <si>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</si>
  <si>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</si>
  <si>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</si>
  <si>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</si>
  <si>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</si>
  <si>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</si>
  <si>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</si>
  <si>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</si>
  <si>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</si>
  <si>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</si>
  <si>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</si>
  <si>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</si>
  <si>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</si>
  <si>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</si>
  <si>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</si>
  <si>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</si>
  <si>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</si>
  <si>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</si>
  <si>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</si>
  <si>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</si>
  <si>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</si>
  <si>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</si>
  <si>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</si>
  <si>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</si>
  <si>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</si>
  <si>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</si>
  <si>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</si>
  <si>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</si>
  <si>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</si>
  <si>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</si>
  <si>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</si>
  <si>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</si>
  <si>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</si>
  <si>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</si>
  <si>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</si>
  <si>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</si>
  <si>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</si>
  <si>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</si>
  <si>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</si>
  <si>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</si>
  <si>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</si>
  <si>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</si>
  <si>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</si>
  <si>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</si>
  <si>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</si>
  <si>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</si>
  <si>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</si>
  <si>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</si>
  <si>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</si>
  <si>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</si>
  <si>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</si>
  <si>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</si>
  <si>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</si>
  <si>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</si>
  <si>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</si>
  <si>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</si>
  <si>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</si>
  <si>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</si>
  <si>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</si>
  <si>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</si>
  <si>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</si>
  <si>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</si>
  <si>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</si>
  <si>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</si>
  <si>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</si>
  <si>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</si>
  <si>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</si>
  <si>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</si>
  <si>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</si>
  <si>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</si>
  <si>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</si>
  <si>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</si>
  <si>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</si>
  <si>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</si>
  <si>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</si>
  <si>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</si>
  <si>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</si>
  <si>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</si>
  <si>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</si>
  <si>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</si>
  <si>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</si>
  <si>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</si>
  <si>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</si>
  <si>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</si>
  <si>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</si>
  <si>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</si>
  <si>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</si>
  <si>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</si>
  <si>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</si>
  <si>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</si>
  <si>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</si>
  <si>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</si>
  <si>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</si>
  <si>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</si>
  <si>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</si>
  <si>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</si>
  <si>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</si>
  <si>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</si>
  <si>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</si>
  <si>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</si>
  <si>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</si>
  <si>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</si>
  <si>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</si>
  <si>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</si>
  <si>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</si>
  <si>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</si>
  <si>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</si>
  <si>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</si>
  <si>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</si>
  <si>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</si>
  <si>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</si>
  <si>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</si>
  <si>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</si>
  <si>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</si>
  <si>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</si>
  <si>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</si>
  <si>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</si>
  <si>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</si>
  <si>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</si>
  <si>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</si>
  <si>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</si>
  <si>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</si>
  <si>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</si>
  <si>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</si>
  <si>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</si>
  <si>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</si>
  <si>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</si>
  <si>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</si>
  <si>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</si>
  <si>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</si>
  <si>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</si>
  <si>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</si>
  <si>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</si>
  <si>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</si>
  <si>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</si>
  <si>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</si>
  <si>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</si>
  <si>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</si>
  <si>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</si>
  <si>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</si>
  <si>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</si>
  <si>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</si>
  <si>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</si>
  <si>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</si>
  <si>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</si>
  <si>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</si>
  <si>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</si>
  <si>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</si>
  <si>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</si>
  <si>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</si>
  <si>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</si>
  <si>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</si>
  <si>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</si>
  <si>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</si>
  <si>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</si>
  <si>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</si>
  <si>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</si>
  <si>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</si>
  <si>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</si>
  <si>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</si>
  <si>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</si>
  <si>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</si>
  <si>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</si>
  <si>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</si>
  <si>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</si>
  <si>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</si>
  <si>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</si>
  <si>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</si>
  <si>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</si>
  <si>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</si>
  <si>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</si>
  <si>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</si>
  <si>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</si>
  <si>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</si>
  <si>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</si>
  <si>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</si>
  <si>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</si>
  <si>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</si>
  <si>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</si>
  <si>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</si>
  <si>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</si>
  <si>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</si>
  <si>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</si>
  <si>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</si>
  <si>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</si>
  <si>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</si>
  <si>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</si>
  <si>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</si>
  <si>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</si>
  <si>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</si>
  <si>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</si>
  <si>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</si>
  <si>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</si>
  <si>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</si>
  <si>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</si>
  <si>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</si>
  <si>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</si>
  <si>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</si>
  <si>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</si>
  <si>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</si>
  <si>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</si>
  <si>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</si>
  <si>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</si>
  <si>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</si>
  <si>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</si>
  <si>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</si>
  <si>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</si>
  <si>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</si>
  <si>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</si>
  <si>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</si>
  <si>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</si>
  <si>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</si>
  <si>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</si>
  <si>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</si>
  <si>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</si>
  <si>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</si>
  <si>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</si>
  <si>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</si>
  <si>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</si>
  <si>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</si>
  <si>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</si>
  <si>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</si>
  <si>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</si>
  <si>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</si>
  <si>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</si>
  <si>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</si>
  <si>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</si>
  <si>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</si>
  <si>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</si>
  <si>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</si>
  <si>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</si>
  <si>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</si>
  <si>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</si>
  <si>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</si>
  <si>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</si>
  <si>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</si>
  <si>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</si>
  <si>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</si>
  <si>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</si>
  <si>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</si>
  <si>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</si>
  <si>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</si>
  <si>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</si>
  <si>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</si>
  <si>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</si>
  <si>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</si>
  <si>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</si>
  <si>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</si>
  <si>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</si>
  <si>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</si>
  <si>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</si>
  <si>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</si>
  <si>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</si>
  <si>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</si>
  <si>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</si>
  <si>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</si>
  <si>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</si>
  <si>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</si>
  <si>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</si>
  <si>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</si>
  <si>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</si>
  <si>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</si>
  <si>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</si>
  <si>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</si>
  <si>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</si>
  <si>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</si>
  <si>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</si>
  <si>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</si>
  <si>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</si>
  <si>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</si>
  <si>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</si>
  <si>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</si>
  <si>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</si>
  <si>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</si>
  <si>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</si>
  <si>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</si>
  <si>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</si>
  <si>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</si>
  <si>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</si>
  <si>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</si>
  <si>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</si>
  <si>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</si>
  <si>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</si>
  <si>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</si>
  <si>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</si>
  <si>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</si>
  <si>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</si>
  <si>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</si>
  <si>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</si>
  <si>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</si>
  <si>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</si>
  <si>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</si>
  <si>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</si>
  <si>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</si>
  <si>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</si>
  <si>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</si>
  <si>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</si>
  <si>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</si>
  <si>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</si>
  <si>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</si>
  <si>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</si>
  <si>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</si>
  <si>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</si>
  <si>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</si>
  <si>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</si>
  <si>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</si>
  <si>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</si>
  <si>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</si>
  <si>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</si>
  <si>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</si>
  <si>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</si>
  <si>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</si>
  <si>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</si>
  <si>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</si>
  <si>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</si>
  <si>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</si>
  <si>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</si>
  <si>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</si>
  <si>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</si>
  <si>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</si>
  <si>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</si>
  <si>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</si>
  <si>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</si>
  <si>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</si>
  <si>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</si>
  <si>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</si>
  <si>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</si>
  <si>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</si>
  <si>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</si>
  <si>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</si>
  <si>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</si>
  <si>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</si>
  <si>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</si>
  <si>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</si>
  <si>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</si>
  <si>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</si>
  <si>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</si>
  <si>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</si>
  <si>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</si>
  <si>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</si>
  <si>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</si>
  <si>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</si>
  <si>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</si>
  <si>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</si>
  <si>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</si>
  <si>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</si>
  <si>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</si>
  <si>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</si>
  <si>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</si>
  <si>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</si>
  <si>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</si>
  <si>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</si>
  <si>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</si>
  <si>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</si>
  <si>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</si>
  <si>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</si>
  <si>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</si>
  <si>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</si>
  <si>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</si>
  <si>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</si>
  <si>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</si>
  <si>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</si>
  <si>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</si>
  <si>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</si>
  <si>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</si>
  <si>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</si>
  <si>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</si>
  <si>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</si>
  <si>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</si>
  <si>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</si>
  <si>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</si>
  <si>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</si>
  <si>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</si>
  <si>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</si>
  <si>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</si>
  <si>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</si>
  <si>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</si>
  <si>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</si>
  <si>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</si>
  <si>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</si>
  <si>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</si>
  <si>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</si>
  <si>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</si>
  <si>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</si>
  <si>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</si>
  <si>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</si>
  <si>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</si>
  <si>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</si>
  <si>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</si>
  <si>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</si>
  <si>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</si>
  <si>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</si>
  <si>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</si>
  <si>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</si>
  <si>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</si>
  <si>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</si>
  <si>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</si>
  <si>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</si>
  <si>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</si>
  <si>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</si>
  <si>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</si>
  <si>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</si>
  <si>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</si>
  <si>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</si>
  <si>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</si>
  <si>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</si>
  <si>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</si>
  <si>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</si>
  <si>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</si>
  <si>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</si>
  <si>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</si>
  <si>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</si>
  <si>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</si>
  <si>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</si>
  <si>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</si>
  <si>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</si>
  <si>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</si>
  <si>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</si>
  <si>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</si>
  <si>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</si>
  <si>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</si>
  <si>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</si>
  <si>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</si>
  <si>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</si>
  <si>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</si>
  <si>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</si>
  <si>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</si>
  <si>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</si>
  <si>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</si>
  <si>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</si>
  <si>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</si>
  <si>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</si>
  <si>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</si>
  <si>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</si>
  <si>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</si>
  <si>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</si>
  <si>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</si>
  <si>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</si>
  <si>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</si>
  <si>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</si>
  <si>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</si>
  <si>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</si>
  <si>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</si>
  <si>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</si>
  <si>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</si>
  <si>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</si>
  <si>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</si>
  <si>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</si>
  <si>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</si>
  <si>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</si>
  <si>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</si>
  <si>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</si>
  <si>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</si>
  <si>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</si>
  <si>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</si>
  <si>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</si>
  <si>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</si>
  <si>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</si>
  <si>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</si>
  <si>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</si>
  <si>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</si>
  <si>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</si>
  <si>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</si>
  <si>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</si>
  <si>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</si>
  <si>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</si>
  <si>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</si>
  <si>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</si>
  <si>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</si>
  <si>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</si>
  <si>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</si>
  <si>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</si>
  <si>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</si>
  <si>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</si>
  <si>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</si>
  <si>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</si>
  <si>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</si>
  <si>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</si>
  <si>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</si>
  <si>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</si>
  <si>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</si>
  <si>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</si>
  <si>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</si>
  <si>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</si>
  <si>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</si>
  <si>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</si>
  <si>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</si>
  <si>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</si>
  <si>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</si>
  <si>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</si>
  <si>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</si>
  <si>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</si>
  <si>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</si>
  <si>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</si>
  <si>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</si>
  <si>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</si>
  <si>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</si>
  <si>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</si>
  <si>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</si>
  <si>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</si>
  <si>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</si>
  <si>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</si>
  <si>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</si>
  <si>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</si>
  <si>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</si>
  <si>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</si>
  <si>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</si>
  <si>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</si>
  <si>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</si>
  <si>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</si>
  <si>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</si>
  <si>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</si>
  <si>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</si>
  <si>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</si>
  <si>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</si>
  <si>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</si>
  <si>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</si>
  <si>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</si>
  <si>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</si>
  <si>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</si>
  <si>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</si>
  <si>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</si>
  <si>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</si>
  <si>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</si>
  <si>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</si>
  <si>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</si>
  <si>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</si>
  <si>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</si>
  <si>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</si>
  <si>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</si>
  <si>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</si>
  <si>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</si>
  <si>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</si>
  <si>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</si>
  <si>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</si>
  <si>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</si>
  <si>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</si>
  <si>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</si>
  <si>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</si>
  <si>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</si>
  <si>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</si>
  <si>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</si>
  <si>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</si>
  <si>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</si>
  <si>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</si>
  <si>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</si>
  <si>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</si>
  <si>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</si>
  <si>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</si>
  <si>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</si>
  <si>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</si>
  <si>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</si>
  <si>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</si>
  <si>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</si>
  <si>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</si>
  <si>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</si>
  <si>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</si>
  <si>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</si>
  <si>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</si>
  <si>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</si>
  <si>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</si>
  <si>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</si>
  <si>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</si>
  <si>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</si>
  <si>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</si>
  <si>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</si>
  <si>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</si>
  <si>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</si>
  <si>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</si>
  <si>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</si>
  <si>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</si>
  <si>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</si>
  <si>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</si>
  <si>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</si>
  <si>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</si>
  <si>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</si>
  <si>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</si>
  <si>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</si>
  <si>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</si>
  <si>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</si>
  <si>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</si>
  <si>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</si>
  <si>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</si>
  <si>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</si>
  <si>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</si>
  <si>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</si>
  <si>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</si>
  <si>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</si>
  <si>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</si>
  <si>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</si>
  <si>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</si>
  <si>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</si>
  <si>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</si>
  <si>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</si>
  <si>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</si>
  <si>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</si>
  <si>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</si>
  <si>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</si>
  <si>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</si>
  <si>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</si>
  <si>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</si>
  <si>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</si>
  <si>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</si>
  <si>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</si>
  <si>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</si>
  <si>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</si>
  <si>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</si>
  <si>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</si>
  <si>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</si>
  <si>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</si>
  <si>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</si>
  <si>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</si>
  <si>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</si>
  <si>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</si>
  <si>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</si>
  <si>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</si>
  <si>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</si>
  <si>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</si>
  <si>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</si>
  <si>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</si>
  <si>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</si>
  <si>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</si>
  <si>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</si>
  <si>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</si>
  <si>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</si>
  <si>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</si>
  <si>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</si>
  <si>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</si>
  <si>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</si>
  <si>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</si>
  <si>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</si>
  <si>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</si>
  <si>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</si>
  <si>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</si>
  <si>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</si>
  <si>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</si>
  <si>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</si>
  <si>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</si>
  <si>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</si>
  <si>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</si>
  <si>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</si>
  <si>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</si>
  <si>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</si>
  <si>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</si>
  <si>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</si>
  <si>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</si>
  <si>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</si>
  <si>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</si>
  <si>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</si>
  <si>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</si>
  <si>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</si>
  <si>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</si>
  <si>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</si>
  <si>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</si>
  <si>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</si>
  <si>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</si>
  <si>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</si>
  <si>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</si>
  <si>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</si>
  <si>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</si>
  <si>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</si>
  <si>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</si>
  <si>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</si>
  <si>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</si>
  <si>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</si>
  <si>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</si>
  <si>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</si>
  <si>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</si>
  <si>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</si>
  <si>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</si>
  <si>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</si>
  <si>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</si>
  <si>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</si>
  <si>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</si>
  <si>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</si>
  <si>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</si>
  <si>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</si>
  <si>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</si>
  <si>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</si>
  <si>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</si>
  <si>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</si>
  <si>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</si>
  <si>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</si>
  <si>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</si>
  <si>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</si>
  <si>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</si>
  <si>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</si>
  <si>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</si>
  <si>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</si>
  <si>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</si>
  <si>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</si>
  <si>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</si>
  <si>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</si>
  <si>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</si>
  <si>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</si>
  <si>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</si>
  <si>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</si>
  <si>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</si>
  <si>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</si>
  <si>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</si>
  <si>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</si>
  <si>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</si>
  <si>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</si>
  <si>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</si>
  <si>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</si>
  <si>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</si>
  <si>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</si>
  <si>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</si>
  <si>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</si>
  <si>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</si>
  <si>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</si>
  <si>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</si>
  <si>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</si>
  <si>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</si>
  <si>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</si>
  <si>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</si>
  <si>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</si>
  <si>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</si>
  <si>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</si>
  <si>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</si>
  <si>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</si>
  <si>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</si>
  <si>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</si>
  <si>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</si>
  <si>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</si>
  <si>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</si>
  <si>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</si>
  <si>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</si>
  <si>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</si>
  <si>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</si>
  <si>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</si>
  <si>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</si>
  <si>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</si>
  <si>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</si>
  <si>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</si>
  <si>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</si>
  <si>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</si>
  <si>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</si>
  <si>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</si>
  <si>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</si>
  <si>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</si>
  <si>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</si>
  <si>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</si>
  <si>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</si>
  <si>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</si>
  <si>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</si>
  <si>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</si>
  <si>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</si>
  <si>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</si>
  <si>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</si>
  <si>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</si>
  <si>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</si>
  <si>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</si>
  <si>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</si>
  <si>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</si>
  <si>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</si>
  <si>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</si>
  <si>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</si>
  <si>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</si>
  <si>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</si>
  <si>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</si>
  <si>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</si>
  <si>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</si>
  <si>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</si>
  <si>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</si>
  <si>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</si>
  <si>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</si>
  <si>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</si>
  <si>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</si>
  <si>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</si>
  <si>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</si>
  <si>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</si>
  <si>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</si>
  <si>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</si>
  <si>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</si>
  <si>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</si>
  <si>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</si>
  <si>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</si>
  <si>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</si>
  <si>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</si>
  <si>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</si>
  <si>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</si>
  <si>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</si>
  <si>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</si>
  <si>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</si>
  <si>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</si>
  <si>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</si>
  <si>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</si>
  <si>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</si>
  <si>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</si>
  <si>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</si>
  <si>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</si>
  <si>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</si>
  <si>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</si>
  <si>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</si>
  <si>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</si>
  <si>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</si>
  <si>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</si>
  <si>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</si>
  <si>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</si>
  <si>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</si>
  <si>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</si>
  <si>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</si>
  <si>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</si>
  <si>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</si>
  <si>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</si>
  <si>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</si>
  <si>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</si>
  <si>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</si>
  <si>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</si>
  <si>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</si>
  <si>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</si>
  <si>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</si>
  <si>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</si>
  <si>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</si>
  <si>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</si>
  <si>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</si>
  <si>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</si>
  <si>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</si>
  <si>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</si>
  <si>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</si>
  <si>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</si>
  <si>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</si>
  <si>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</si>
  <si>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</si>
  <si>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</si>
  <si>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</si>
  <si>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</si>
  <si>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</si>
  <si>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</si>
  <si>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</si>
  <si>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</si>
  <si>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</si>
  <si>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</si>
  <si>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</si>
  <si>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</si>
  <si>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</si>
  <si>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</si>
  <si>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</si>
  <si>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</si>
  <si>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</si>
  <si>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</si>
  <si>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</si>
  <si>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</si>
  <si>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</si>
  <si>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</si>
  <si>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</si>
  <si>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</si>
  <si>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</si>
  <si>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</si>
  <si>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</si>
  <si>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</si>
  <si>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</si>
  <si>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</si>
  <si>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</si>
  <si>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</si>
  <si>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</si>
  <si>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</si>
  <si>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</si>
  <si>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</si>
  <si>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</si>
  <si>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</si>
  <si>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</si>
  <si>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</si>
  <si>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</si>
  <si>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</si>
  <si>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</si>
  <si>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</si>
  <si>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</si>
  <si>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</si>
  <si>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</si>
  <si>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</si>
  <si>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</si>
  <si>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</si>
  <si>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</si>
  <si>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</si>
  <si>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</si>
  <si>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</si>
  <si>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</si>
  <si>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</si>
  <si>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</si>
  <si>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</si>
  <si>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</si>
  <si>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</si>
  <si>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</si>
  <si>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</si>
  <si>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</si>
  <si>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</si>
  <si>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</si>
  <si>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</si>
  <si>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</si>
  <si>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</si>
  <si>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</si>
  <si>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</si>
  <si>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</si>
  <si>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</si>
  <si>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</si>
  <si>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</si>
  <si>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</si>
  <si>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</si>
  <si>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</si>
  <si>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</si>
  <si>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</si>
  <si>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</si>
  <si>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</si>
  <si>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</si>
  <si>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</si>
  <si>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</si>
  <si>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</si>
  <si>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</si>
  <si>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</si>
  <si>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</si>
  <si>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</si>
  <si>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</si>
  <si>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</si>
  <si>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</si>
  <si>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</si>
  <si>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</si>
  <si>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</si>
  <si>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</si>
  <si>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</si>
  <si>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</si>
  <si>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</si>
  <si>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</si>
  <si>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</si>
  <si>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</si>
  <si>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</si>
  <si>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</si>
  <si>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</si>
  <si>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</si>
  <si>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</si>
  <si>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</si>
  <si>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</si>
  <si>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</si>
  <si>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</si>
  <si>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</si>
  <si>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</si>
  <si>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</si>
  <si>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</si>
  <si>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</si>
  <si>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</si>
  <si>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</si>
  <si>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</si>
  <si>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</si>
  <si>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</si>
  <si>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</si>
  <si>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</si>
  <si>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</si>
  <si>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</si>
  <si>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</si>
  <si>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</si>
  <si>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</si>
  <si>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</si>
  <si>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</si>
  <si>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</si>
  <si>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</si>
  <si>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</si>
  <si>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</si>
  <si>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</si>
  <si>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</si>
  <si>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</si>
  <si>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</si>
  <si>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</si>
  <si>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</si>
  <si>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</si>
  <si>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</si>
  <si>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</si>
  <si>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</si>
  <si>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</si>
  <si>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</si>
  <si>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</si>
  <si>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</si>
  <si>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</si>
  <si>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</si>
  <si>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</si>
  <si>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</si>
  <si>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</si>
  <si>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</si>
  <si>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</si>
  <si>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</si>
  <si>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</si>
  <si>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</si>
  <si>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</si>
  <si>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</si>
  <si>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</si>
  <si>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</si>
  <si>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</si>
  <si>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</si>
  <si>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</si>
  <si>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</si>
  <si>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</si>
  <si>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</si>
  <si>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</si>
  <si>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</si>
  <si>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</si>
  <si>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</si>
  <si>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</si>
  <si>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</si>
  <si>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</si>
  <si>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</si>
  <si>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</si>
  <si>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</si>
  <si>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</si>
  <si>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</si>
  <si>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</si>
  <si>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</si>
  <si>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</si>
  <si>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</si>
  <si>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</si>
  <si>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</si>
  <si>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</si>
  <si>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</si>
  <si>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</si>
  <si>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</si>
  <si>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</si>
  <si>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</si>
  <si>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</si>
  <si>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</si>
  <si>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</si>
  <si>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</si>
  <si>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</si>
  <si>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</si>
  <si>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</si>
  <si>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</si>
  <si>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</si>
  <si>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</si>
  <si>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</si>
  <si>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</si>
  <si>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</si>
  <si>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</si>
  <si>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</si>
  <si>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</si>
  <si>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</si>
  <si>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</si>
  <si>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</si>
  <si>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</si>
  <si>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</si>
  <si>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</si>
  <si>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</si>
  <si>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</si>
  <si>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</si>
  <si>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</si>
  <si>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</si>
  <si>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</si>
  <si>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</si>
  <si>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</si>
  <si>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</si>
  <si>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</si>
  <si>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</si>
  <si>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</si>
  <si>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</si>
  <si>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</si>
  <si>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</si>
  <si>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</si>
  <si>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</si>
  <si>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</si>
  <si>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</si>
  <si>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</si>
  <si>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</si>
  <si>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</si>
  <si>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</si>
  <si>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</si>
  <si>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</si>
  <si>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</si>
  <si>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</si>
  <si>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</si>
  <si>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</si>
  <si>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</si>
  <si>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</si>
  <si>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</si>
  <si>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</si>
  <si>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</si>
  <si>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</si>
  <si>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</si>
  <si>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</si>
  <si>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</si>
  <si>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</si>
  <si>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</si>
  <si>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</si>
  <si>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</si>
  <si>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</si>
  <si>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</si>
  <si>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</si>
  <si>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</si>
  <si>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</si>
  <si>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</si>
  <si>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</si>
  <si>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</si>
  <si>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</si>
  <si>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</si>
  <si>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</si>
  <si>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</si>
  <si>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</si>
  <si>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</si>
  <si>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</si>
  <si>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</si>
  <si>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</si>
  <si>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</si>
  <si>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</si>
  <si>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</si>
  <si>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</si>
  <si>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</si>
  <si>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</si>
  <si>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</si>
  <si>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</si>
  <si>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</si>
  <si>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</si>
  <si>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</si>
  <si>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</si>
  <si>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</si>
  <si>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</si>
  <si>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</si>
  <si>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</si>
  <si>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</si>
  <si>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</si>
  <si>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</si>
  <si>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</si>
  <si>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</si>
  <si>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</si>
  <si>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</si>
  <si>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</si>
  <si>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</si>
  <si>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</si>
  <si>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</si>
  <si>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</si>
  <si>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</si>
  <si>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</si>
  <si>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</si>
  <si>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</si>
  <si>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</si>
  <si>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</si>
  <si>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</si>
  <si>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</si>
  <si>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</si>
  <si>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</si>
  <si>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</si>
  <si>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</si>
  <si>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</si>
  <si>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</si>
  <si>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</si>
  <si>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</si>
  <si>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</si>
  <si>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</si>
  <si>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</si>
  <si>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</si>
  <si>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</si>
  <si>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</si>
  <si>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</si>
  <si>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</si>
  <si>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</si>
  <si>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</si>
  <si>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</si>
  <si>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</si>
  <si>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</si>
  <si>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</si>
  <si>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</si>
  <si>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</si>
  <si>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</si>
  <si>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</si>
  <si>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</si>
  <si>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</si>
  <si>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</si>
  <si>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</si>
  <si>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</si>
  <si>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</si>
  <si>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</si>
  <si>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</si>
  <si>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</si>
  <si>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</si>
  <si>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</si>
  <si>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</si>
  <si>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</si>
  <si>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</si>
  <si>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</si>
  <si>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</si>
  <si>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</si>
  <si>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</si>
  <si>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</si>
  <si>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</si>
  <si>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</si>
  <si>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</si>
  <si>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</si>
  <si>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</si>
  <si>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</si>
  <si>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</si>
  <si>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</si>
  <si>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</si>
  <si>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</si>
  <si>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</si>
  <si>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</si>
  <si>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</si>
  <si>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</si>
  <si>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</si>
  <si>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</si>
  <si>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</si>
  <si>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</si>
  <si>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</si>
  <si>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</si>
  <si>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</si>
  <si>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</si>
  <si>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</si>
  <si>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</si>
  <si>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</si>
  <si>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</si>
  <si>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</si>
  <si>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</si>
  <si>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</si>
  <si>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</si>
  <si>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</si>
  <si>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</si>
  <si>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</si>
  <si>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</si>
  <si>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</si>
  <si>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</si>
  <si>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</si>
  <si>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</si>
  <si>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</si>
  <si>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</si>
  <si>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</si>
  <si>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</si>
  <si>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</si>
  <si>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</si>
  <si>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</si>
  <si>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</si>
  <si>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</si>
  <si>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</si>
  <si>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</si>
  <si>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</si>
  <si>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</si>
  <si>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</si>
  <si>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</si>
  <si>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</si>
  <si>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</si>
  <si>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</si>
  <si>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</si>
  <si>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</si>
  <si>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</si>
  <si>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</si>
  <si>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</si>
  <si>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</si>
  <si>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</si>
  <si>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</si>
  <si>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</si>
  <si>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</si>
  <si>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</si>
  <si>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</si>
  <si>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</si>
  <si>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</si>
  <si>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</si>
  <si>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</si>
  <si>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</si>
  <si>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</si>
  <si>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</si>
  <si>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</si>
  <si>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</si>
  <si>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</si>
  <si>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</si>
  <si>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</si>
  <si>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</si>
  <si>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</si>
  <si>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</si>
  <si>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</si>
  <si>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</si>
  <si>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</si>
  <si>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</si>
  <si>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</si>
  <si>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</si>
  <si>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</si>
  <si>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</si>
  <si>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</si>
  <si>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</si>
  <si>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</si>
  <si>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</si>
  <si>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</si>
  <si>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</si>
  <si>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</si>
  <si>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</si>
  <si>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</si>
  <si>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</si>
  <si>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</si>
  <si>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</si>
  <si>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</si>
  <si>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</si>
  <si>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</si>
  <si>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</si>
  <si>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</si>
  <si>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</si>
  <si>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</si>
  <si>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</si>
  <si>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</si>
  <si>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</si>
  <si>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</si>
  <si>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</si>
  <si>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</si>
  <si>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</si>
  <si>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</si>
  <si>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</si>
  <si>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</si>
  <si>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</si>
  <si>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</si>
  <si>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</si>
  <si>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</si>
  <si>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</si>
  <si>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</si>
  <si>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</si>
  <si>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</si>
  <si>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</si>
  <si>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</si>
  <si>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</si>
  <si>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</si>
  <si>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</si>
  <si>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</si>
  <si>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</si>
  <si>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</si>
  <si>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</si>
  <si>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</si>
  <si>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</si>
  <si>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</si>
  <si>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</si>
  <si>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</si>
  <si>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</si>
  <si>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</si>
  <si>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</si>
  <si>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</si>
  <si>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</si>
  <si>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</si>
  <si>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</si>
  <si>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</si>
  <si>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</si>
  <si>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</si>
  <si>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</si>
  <si>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</si>
  <si>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</si>
  <si>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</si>
  <si>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</si>
  <si>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</si>
  <si>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</si>
  <si>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</si>
  <si>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</si>
  <si>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</si>
  <si>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</si>
  <si>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</si>
  <si>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</si>
  <si>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</si>
  <si>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</si>
  <si>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</si>
  <si>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</si>
  <si>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</si>
  <si>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</si>
  <si>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</si>
  <si>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</si>
  <si>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</si>
  <si>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</si>
  <si>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</si>
  <si>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</si>
  <si>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</si>
  <si>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</si>
  <si>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</si>
  <si>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</si>
  <si>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</si>
  <si>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</si>
  <si>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</si>
  <si>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</si>
  <si>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</si>
  <si>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</si>
  <si>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</si>
  <si>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</si>
  <si>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</si>
  <si>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</si>
  <si>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</si>
  <si>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</si>
  <si>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</si>
  <si>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</si>
  <si>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</si>
  <si>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</si>
  <si>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</si>
  <si>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</si>
  <si>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</si>
  <si>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</si>
  <si>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</si>
  <si>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</si>
  <si>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</si>
  <si>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</si>
  <si>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</si>
  <si>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</si>
  <si>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</si>
  <si>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</si>
  <si>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</si>
  <si>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</si>
  <si>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</si>
  <si>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</si>
  <si>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</si>
  <si>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</si>
  <si>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</si>
  <si>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</si>
  <si>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</si>
  <si>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</si>
  <si>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</si>
  <si>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</si>
  <si>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</si>
  <si>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</si>
  <si>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</si>
  <si>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</si>
  <si>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</si>
  <si>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</si>
  <si>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</si>
  <si>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</si>
  <si>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</si>
  <si>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</si>
  <si>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</si>
  <si>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</si>
  <si>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</si>
  <si>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</si>
  <si>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</si>
  <si>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</si>
  <si>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</si>
  <si>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</si>
  <si>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</si>
  <si>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</si>
  <si>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</si>
  <si>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</si>
  <si>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</si>
  <si>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</si>
  <si>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</si>
  <si>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</si>
  <si>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</si>
  <si>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</si>
  <si>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</si>
  <si>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</si>
  <si>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</si>
  <si>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</si>
  <si>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</si>
  <si>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</si>
  <si>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</si>
  <si>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</si>
  <si>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</si>
  <si>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</si>
  <si>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</si>
  <si>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</si>
  <si>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</si>
  <si>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</si>
  <si>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</si>
  <si>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</si>
  <si>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</si>
  <si>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</si>
  <si>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</si>
  <si>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</si>
  <si>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</si>
  <si>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</si>
  <si>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</si>
  <si>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</si>
  <si>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</si>
  <si>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</si>
  <si>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</si>
  <si>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</si>
  <si>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</si>
  <si>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</si>
  <si>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</si>
  <si>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</si>
  <si>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</si>
  <si>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</si>
  <si>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</si>
  <si>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</si>
  <si>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</si>
  <si>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</si>
  <si>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</si>
  <si>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</si>
  <si>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</si>
  <si>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</si>
  <si>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</si>
  <si>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</si>
  <si>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</si>
  <si>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</si>
  <si>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</si>
  <si>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</si>
  <si>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</si>
  <si>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</si>
  <si>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</si>
  <si>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</si>
  <si>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</si>
  <si>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</si>
  <si>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</si>
  <si>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</si>
  <si>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</si>
  <si>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</si>
  <si>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</si>
  <si>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</si>
  <si>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</si>
  <si>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</si>
  <si>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</si>
  <si>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</si>
  <si>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</si>
  <si>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</si>
  <si>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</si>
  <si>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</si>
  <si>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</si>
  <si>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</si>
  <si>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</si>
  <si>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</si>
  <si>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</si>
  <si>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</si>
  <si>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</si>
  <si>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</si>
  <si>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</si>
  <si>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</si>
  <si>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</si>
  <si>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</si>
  <si>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</si>
  <si>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</si>
  <si>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</si>
  <si>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</si>
  <si>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</si>
  <si>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</si>
  <si>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</si>
  <si>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</si>
  <si>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</si>
  <si>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</si>
  <si>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</si>
  <si>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</si>
  <si>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</si>
  <si>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</si>
  <si>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</si>
  <si>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</si>
  <si>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</si>
  <si>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</si>
  <si>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</si>
  <si>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</si>
  <si>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</si>
  <si>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</si>
  <si>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</si>
  <si>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</si>
  <si>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</si>
  <si>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</si>
  <si>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</si>
  <si>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</si>
  <si>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</si>
  <si>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</si>
  <si>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</si>
  <si>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</si>
  <si>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</si>
  <si>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</si>
  <si>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</si>
  <si>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</si>
  <si>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</si>
  <si>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</si>
  <si>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</si>
  <si>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</si>
  <si>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</si>
  <si>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</si>
  <si>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</si>
  <si>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</si>
  <si>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</si>
  <si>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</si>
  <si>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</si>
  <si>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</si>
  <si>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</si>
  <si>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</si>
  <si>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</si>
  <si>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</si>
  <si>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</si>
  <si>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</si>
  <si>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</si>
  <si>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</si>
  <si>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</si>
  <si>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</si>
  <si>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</si>
  <si>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</si>
  <si>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</si>
  <si>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</si>
  <si>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</si>
  <si>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</si>
  <si>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</si>
  <si>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</si>
  <si>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</si>
  <si>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</si>
  <si>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</si>
  <si>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</si>
  <si>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</si>
  <si>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</si>
  <si>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</si>
  <si>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</si>
  <si>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</si>
  <si>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</si>
  <si>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</si>
  <si>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</si>
  <si>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</si>
  <si>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</si>
  <si>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</si>
  <si>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</si>
  <si>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</si>
  <si>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</si>
  <si>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</si>
  <si>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</si>
  <si>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</si>
  <si>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</si>
  <si>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</si>
  <si>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</si>
  <si>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</si>
  <si>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</si>
  <si>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</si>
  <si>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</si>
  <si>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</si>
  <si>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</si>
  <si>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</si>
  <si>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</si>
  <si>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</si>
  <si>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</si>
  <si>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</si>
  <si>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</si>
  <si>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</si>
  <si>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</si>
  <si>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</si>
  <si>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</si>
  <si>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</si>
  <si>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</si>
  <si>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</si>
  <si>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</si>
  <si>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</si>
  <si>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</si>
  <si>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</si>
  <si>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</si>
  <si>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</si>
  <si>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</si>
  <si>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</si>
  <si>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</si>
  <si>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</si>
  <si>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</si>
  <si>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</si>
  <si>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</si>
  <si>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</si>
  <si>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</si>
  <si>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</si>
  <si>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</si>
  <si>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</si>
  <si>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</si>
  <si>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</si>
  <si>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</si>
  <si>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</si>
  <si>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</si>
  <si>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</si>
  <si>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</si>
  <si>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</si>
  <si>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</si>
  <si>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</si>
  <si>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</si>
  <si>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</si>
  <si>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</si>
  <si>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</si>
  <si>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</si>
  <si>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</si>
  <si>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</si>
  <si>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</si>
  <si>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</si>
  <si>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</si>
  <si>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</si>
  <si>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</si>
  <si>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</si>
  <si>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</si>
  <si>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</si>
  <si>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</si>
  <si>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</si>
  <si>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</si>
  <si>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</si>
  <si>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</si>
  <si>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</si>
  <si>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</si>
  <si>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</si>
  <si>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</si>
  <si>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</si>
  <si>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</si>
  <si>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</si>
  <si>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</si>
  <si>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</si>
  <si>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</si>
  <si>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</si>
  <si>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</si>
  <si>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</si>
  <si>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</si>
  <si>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</si>
  <si>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</si>
  <si>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</si>
  <si>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</si>
  <si>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</si>
  <si>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</si>
  <si>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</si>
  <si>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</si>
  <si>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</si>
  <si>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</si>
  <si>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</si>
  <si>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</si>
  <si>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</si>
  <si>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</si>
  <si>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</si>
  <si>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</si>
  <si>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</si>
  <si>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</si>
  <si>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</si>
  <si>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</si>
  <si>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</si>
  <si>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</si>
  <si>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</si>
  <si>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</si>
  <si>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</si>
  <si>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</si>
  <si>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</si>
  <si>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</si>
  <si>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</si>
  <si>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</si>
  <si>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</si>
  <si>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</si>
  <si>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</si>
  <si>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</si>
  <si>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</si>
  <si>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</si>
  <si>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</si>
  <si>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</si>
  <si>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</si>
  <si>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</si>
  <si>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</si>
  <si>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</si>
  <si>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</si>
  <si>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</si>
  <si>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</si>
  <si>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</si>
  <si>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</si>
  <si>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</si>
  <si>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</si>
  <si>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</si>
  <si>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</si>
  <si>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</si>
  <si>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</si>
  <si>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</si>
  <si>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</si>
  <si>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</si>
  <si>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</si>
  <si>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</si>
  <si>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</si>
  <si>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</si>
  <si>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</si>
  <si>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</si>
  <si>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</si>
  <si>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</si>
  <si>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</si>
  <si>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</si>
  <si>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</si>
  <si>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</si>
  <si>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</si>
  <si>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</si>
  <si>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</si>
  <si>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</si>
  <si>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</si>
  <si>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</si>
  <si>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</si>
  <si>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</si>
  <si>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</si>
  <si>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</si>
  <si>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</si>
  <si>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</si>
  <si>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</si>
  <si>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</si>
  <si>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</si>
  <si>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</si>
  <si>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</si>
  <si>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</si>
  <si>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</si>
  <si>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</si>
  <si>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</si>
  <si>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</si>
  <si>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</si>
  <si>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</si>
  <si>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</si>
  <si>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</si>
  <si>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</si>
  <si>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</si>
  <si>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</si>
  <si>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</si>
  <si>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</si>
  <si>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</si>
  <si>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</si>
  <si>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</si>
  <si>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</si>
  <si>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</si>
  <si>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</si>
  <si>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</si>
  <si>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</si>
  <si>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</si>
  <si>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</si>
  <si>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</si>
  <si>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</si>
  <si>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</si>
  <si>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</si>
  <si>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</si>
  <si>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</si>
  <si>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</si>
  <si>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</si>
  <si>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</si>
  <si>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</si>
  <si>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</si>
  <si>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</si>
  <si>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</si>
  <si>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</si>
  <si>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</si>
  <si>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</si>
  <si>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</si>
  <si>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</si>
  <si>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</si>
  <si>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</si>
  <si>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</si>
  <si>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</si>
  <si>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</si>
  <si>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</si>
  <si>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</si>
  <si>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</si>
  <si>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</si>
  <si>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</si>
  <si>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</si>
  <si>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</si>
  <si>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</si>
  <si>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</si>
  <si>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</si>
  <si>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</si>
  <si>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</si>
  <si>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</si>
  <si>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</si>
  <si>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</si>
  <si>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</si>
  <si>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</si>
  <si>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</si>
  <si>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</si>
  <si>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</si>
  <si>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</si>
  <si>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</si>
  <si>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</si>
  <si>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</si>
  <si>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</si>
  <si>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</si>
  <si>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</si>
  <si>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</si>
  <si>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</si>
  <si>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</si>
  <si>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</si>
  <si>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</si>
  <si>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</si>
  <si>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</si>
  <si>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</si>
  <si>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</si>
  <si>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</si>
  <si>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</si>
  <si>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</si>
  <si>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</si>
  <si>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</si>
  <si>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</si>
  <si>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</si>
  <si>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</si>
  <si>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</si>
  <si>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</si>
  <si>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</si>
  <si>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</si>
  <si>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</si>
  <si>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</si>
  <si>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</si>
  <si>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</si>
  <si>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</si>
  <si>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</si>
  <si>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</si>
  <si>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</si>
  <si>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</si>
  <si>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</si>
  <si>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</si>
  <si>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</si>
  <si>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</si>
  <si>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</si>
  <si>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</si>
  <si>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</si>
  <si>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</si>
  <si>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</si>
  <si>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</si>
  <si>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</si>
  <si>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</si>
  <si>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</si>
  <si>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</si>
  <si>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</si>
  <si>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</si>
  <si>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</si>
  <si>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</si>
  <si>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</si>
  <si>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</si>
  <si>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</si>
  <si>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</si>
  <si>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</si>
  <si>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</si>
  <si>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</si>
  <si>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</si>
  <si>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</si>
  <si>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</si>
  <si>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</si>
  <si>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</si>
  <si>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</si>
  <si>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</si>
  <si>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</si>
  <si>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</si>
  <si>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</si>
  <si>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</si>
  <si>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</si>
  <si>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</si>
  <si>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</si>
  <si>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</si>
  <si>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</si>
  <si>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</si>
  <si>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</si>
  <si>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</si>
  <si>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</si>
  <si>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</si>
  <si>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</si>
  <si>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</si>
  <si>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</si>
  <si>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</si>
  <si>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</si>
  <si>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</si>
  <si>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</si>
  <si>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</si>
  <si>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</si>
  <si>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</si>
  <si>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</si>
  <si>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</si>
  <si>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</si>
  <si>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</si>
  <si>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</si>
  <si>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</si>
  <si>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</si>
  <si>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</si>
  <si>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</si>
  <si>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</si>
  <si>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</si>
  <si>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</si>
  <si>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</si>
  <si>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</si>
  <si>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</si>
  <si>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</si>
  <si>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</si>
  <si>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</si>
  <si>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</si>
  <si>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</si>
  <si>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</si>
  <si>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</si>
  <si>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</si>
  <si>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</si>
  <si>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</si>
  <si>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</si>
  <si>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</si>
  <si>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</si>
  <si>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</si>
  <si>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</si>
  <si>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</si>
  <si>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</si>
  <si>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</si>
  <si>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</si>
  <si>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</si>
  <si>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</si>
  <si>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</si>
  <si>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</si>
  <si>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</si>
  <si>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</si>
  <si>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</si>
  <si>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</si>
  <si>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</si>
  <si>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</si>
  <si>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</si>
  <si>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</si>
  <si>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</si>
  <si>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</si>
  <si>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</si>
  <si>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</si>
  <si>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</si>
  <si>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</si>
  <si>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</si>
  <si>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</si>
  <si>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</si>
  <si>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</si>
  <si>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</si>
  <si>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</si>
  <si>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</si>
  <si>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</si>
  <si>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</si>
  <si>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</si>
  <si>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</si>
  <si>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</si>
  <si>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</si>
  <si>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</si>
  <si>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</si>
  <si>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</si>
  <si>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</si>
  <si>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</si>
  <si>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</si>
  <si>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</si>
  <si>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</si>
  <si>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</si>
  <si>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</si>
  <si>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</si>
  <si>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</si>
  <si>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</si>
  <si>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</si>
  <si>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</si>
  <si>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</si>
  <si>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</si>
  <si>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</si>
  <si>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</si>
  <si>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</si>
  <si>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</si>
  <si>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</si>
  <si>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</si>
  <si>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</si>
  <si>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</si>
  <si>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</si>
  <si>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</si>
  <si>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</si>
  <si>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</si>
  <si>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</si>
  <si>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</si>
  <si>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</si>
  <si>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</si>
  <si>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</si>
  <si>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</si>
  <si>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</si>
  <si>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</si>
  <si>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</si>
  <si>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</si>
  <si>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</si>
  <si>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</si>
  <si>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</si>
  <si>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</si>
  <si>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</si>
  <si>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</si>
  <si>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</si>
  <si>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</si>
  <si>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</si>
  <si>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</si>
  <si>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</si>
  <si>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</si>
  <si>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</si>
  <si>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</si>
  <si>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</si>
  <si>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</si>
  <si>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</si>
  <si>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</si>
  <si>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</si>
  <si>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</si>
  <si>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</si>
  <si>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</si>
  <si>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</si>
  <si>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</si>
  <si>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</si>
  <si>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</si>
  <si>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</si>
  <si>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</si>
  <si>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</si>
  <si>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</si>
  <si>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</si>
  <si>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</si>
  <si>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</si>
  <si>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</si>
  <si>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</si>
  <si>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</si>
  <si>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</si>
  <si>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</si>
  <si>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</si>
  <si>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</si>
  <si>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</si>
  <si>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</si>
  <si>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</si>
  <si>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</si>
  <si>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</si>
  <si>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</si>
  <si>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</si>
  <si>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</si>
  <si>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</si>
  <si>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</si>
  <si>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</si>
  <si>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</si>
  <si>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</si>
  <si>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</si>
  <si>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</si>
  <si>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</si>
  <si>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</si>
  <si>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</si>
  <si>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</si>
  <si>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</si>
  <si>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</si>
  <si>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</si>
  <si>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</si>
  <si>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</si>
  <si>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</si>
  <si>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</si>
  <si>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</si>
  <si>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</si>
  <si>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</si>
  <si>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</si>
  <si>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</si>
  <si>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</si>
  <si>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</si>
  <si>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</si>
  <si>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</si>
  <si>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</si>
  <si>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</si>
  <si>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</si>
  <si>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</si>
  <si>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</si>
  <si>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</si>
  <si>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</si>
  <si>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</si>
  <si>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</si>
  <si>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</si>
  <si>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</si>
  <si>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</si>
  <si>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</si>
  <si>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</si>
  <si>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</si>
  <si>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</si>
  <si>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</si>
  <si>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</si>
  <si>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</si>
  <si>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</si>
  <si>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</si>
  <si>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</si>
  <si>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</si>
  <si>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</si>
  <si>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</si>
  <si>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</si>
  <si>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</si>
  <si>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</si>
  <si>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</si>
  <si>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</si>
  <si>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</si>
  <si>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</si>
  <si>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</si>
  <si>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</si>
  <si>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</si>
  <si>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</si>
  <si>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</si>
  <si>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</si>
  <si>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</si>
  <si>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</si>
  <si>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</si>
  <si>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</si>
  <si>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</si>
  <si>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</si>
  <si>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</si>
  <si>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</si>
  <si>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</si>
  <si>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</si>
  <si>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</si>
  <si>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</si>
  <si>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</si>
  <si>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</si>
  <si>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</si>
  <si>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</si>
  <si>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</si>
  <si>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</si>
  <si>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</si>
  <si>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</si>
  <si>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</si>
  <si>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</si>
  <si>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</si>
  <si>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</si>
  <si>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</si>
  <si>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</si>
  <si>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</si>
  <si>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</si>
  <si>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</si>
  <si>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</si>
  <si>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</si>
  <si>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</si>
  <si>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</si>
  <si>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</si>
  <si>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</si>
  <si>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</si>
  <si>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</si>
  <si>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</si>
  <si>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</si>
  <si>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</si>
  <si>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</si>
  <si>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</si>
  <si>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</si>
  <si>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</si>
  <si>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</si>
  <si>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</si>
  <si>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</si>
  <si>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</si>
  <si>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</si>
  <si>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</si>
  <si>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</si>
  <si>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</si>
  <si>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</si>
  <si>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</si>
  <si>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</si>
  <si>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</si>
  <si>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</si>
  <si>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</si>
  <si>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</si>
  <si>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</si>
  <si>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</si>
  <si>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</si>
  <si>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</si>
  <si>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</si>
  <si>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</si>
  <si>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</si>
  <si>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</si>
  <si>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</si>
  <si>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</si>
  <si>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</si>
  <si>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</si>
  <si>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</si>
  <si>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</si>
  <si>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</si>
  <si>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</si>
  <si>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</si>
  <si>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</si>
  <si>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</si>
  <si>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</si>
  <si>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</si>
  <si>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</si>
  <si>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</si>
  <si>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</si>
  <si>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</si>
  <si>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</si>
  <si>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</si>
  <si>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</si>
  <si>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</si>
  <si>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</si>
  <si>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</si>
  <si>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</si>
  <si>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</si>
  <si>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</si>
  <si>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</si>
  <si>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</si>
  <si>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</si>
  <si>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</si>
  <si>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</si>
  <si>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</si>
  <si>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</si>
  <si>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</si>
  <si>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</si>
  <si>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</si>
  <si>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</si>
  <si>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</si>
  <si>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</si>
  <si>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</si>
  <si>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</si>
  <si>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</si>
  <si>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</si>
  <si>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</si>
  <si>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</si>
  <si>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</si>
  <si>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</si>
  <si>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</si>
  <si>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</si>
  <si>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</si>
  <si>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</si>
  <si>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</si>
  <si>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</si>
  <si>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</si>
  <si>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</si>
  <si>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</si>
  <si>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</si>
  <si>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</si>
  <si>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</si>
  <si>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</si>
  <si>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</si>
  <si>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</si>
  <si>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</si>
  <si>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</si>
  <si>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</si>
  <si>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</si>
  <si>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</si>
  <si>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</si>
  <si>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</si>
  <si>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</si>
  <si>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</si>
  <si>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</si>
  <si>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</si>
  <si>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</si>
  <si>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</si>
  <si>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</si>
  <si>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</si>
  <si>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</si>
  <si>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</si>
  <si>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</si>
  <si>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</si>
  <si>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</si>
  <si>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</si>
  <si>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</si>
  <si>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</si>
  <si>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</si>
  <si>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</si>
  <si>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</si>
  <si>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</si>
  <si>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</si>
  <si>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</si>
  <si>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</si>
  <si>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</si>
  <si>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</si>
  <si>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</si>
  <si>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</si>
  <si>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</si>
  <si>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</si>
  <si>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</si>
  <si>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</si>
  <si>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</si>
  <si>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</si>
  <si>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</si>
  <si>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</si>
  <si>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</si>
  <si>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</si>
  <si>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</si>
  <si>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</si>
  <si>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</si>
  <si>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</si>
  <si>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</si>
  <si>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</si>
  <si>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</si>
  <si>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</si>
  <si>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</si>
  <si>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</si>
  <si>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</si>
  <si>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</si>
  <si>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</si>
  <si>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</si>
  <si>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</si>
  <si>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</si>
  <si>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</si>
  <si>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</si>
  <si>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</si>
  <si>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</si>
  <si>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</si>
  <si>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</si>
  <si>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</si>
  <si>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</si>
  <si>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</si>
  <si>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</si>
  <si>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</si>
  <si>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</si>
  <si>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</si>
  <si>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</si>
  <si>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</si>
  <si>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</si>
  <si>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</si>
  <si>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</si>
  <si>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</si>
  <si>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</si>
  <si>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</si>
  <si>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</si>
  <si>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</si>
  <si>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</si>
  <si>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</si>
  <si>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</si>
  <si>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</si>
  <si>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</si>
  <si>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</si>
  <si>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</si>
  <si>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</si>
  <si>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</si>
  <si>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</si>
  <si>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</si>
  <si>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</si>
  <si>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</si>
  <si>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</si>
  <si>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</si>
  <si>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</si>
  <si>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</si>
  <si>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</si>
  <si>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</si>
  <si>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</si>
  <si>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</si>
  <si>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</si>
  <si>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</si>
  <si>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</si>
  <si>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</si>
  <si>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</si>
  <si>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</si>
  <si>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</si>
  <si>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</si>
  <si>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</si>
  <si>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</si>
  <si>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</si>
  <si>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</si>
  <si>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</si>
  <si>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</si>
  <si>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</si>
  <si>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</si>
  <si>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</si>
  <si>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</si>
  <si>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</si>
  <si>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</si>
  <si>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</si>
  <si>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</si>
  <si>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</si>
  <si>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</si>
  <si>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</si>
  <si>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</si>
  <si>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</si>
  <si>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</si>
  <si>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</si>
  <si>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</si>
  <si>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</si>
  <si>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</si>
  <si>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</si>
  <si>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</si>
  <si>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</si>
  <si>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</si>
  <si>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</si>
  <si>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</si>
  <si>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</si>
  <si>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</si>
  <si>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</si>
  <si>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</si>
  <si>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</si>
  <si>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</si>
  <si>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</si>
  <si>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</si>
  <si>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</si>
  <si>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</si>
  <si>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</si>
  <si>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</si>
  <si>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</si>
  <si>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</si>
  <si>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</si>
  <si>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</si>
  <si>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</si>
  <si>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</si>
  <si>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</si>
  <si>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</si>
  <si>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</si>
  <si>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</si>
  <si>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</si>
  <si>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</si>
  <si>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</si>
  <si>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</si>
  <si>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</si>
  <si>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</si>
  <si>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</si>
  <si>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</si>
  <si>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</si>
  <si>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</si>
  <si>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</si>
  <si>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</si>
  <si>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</si>
  <si>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</si>
  <si>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</si>
  <si>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</si>
  <si>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</si>
  <si>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</si>
  <si>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</si>
  <si>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</si>
  <si>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</si>
  <si>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</si>
  <si>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</si>
  <si>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</si>
  <si>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</si>
  <si>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</si>
  <si>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</si>
  <si>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</si>
  <si>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</si>
  <si>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</si>
  <si>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</si>
  <si>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</si>
  <si>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</si>
  <si>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</si>
  <si>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</si>
  <si>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</si>
  <si>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</si>
  <si>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</si>
  <si>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</si>
  <si>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</si>
  <si>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</si>
  <si>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</si>
  <si>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</si>
  <si>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</si>
  <si>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</si>
  <si>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</si>
  <si>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</si>
  <si>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</si>
  <si>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</si>
  <si>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</si>
  <si>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</si>
  <si>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</si>
  <si>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</si>
  <si>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</si>
  <si>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</si>
  <si>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</si>
  <si>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</si>
  <si>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</si>
  <si>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</si>
  <si>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</si>
  <si>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</si>
  <si>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</si>
  <si>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</si>
  <si>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</si>
  <si>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</si>
  <si>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</si>
  <si>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</si>
  <si>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</si>
  <si>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</si>
  <si>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</si>
  <si>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</si>
  <si>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</si>
  <si>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</si>
  <si>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</si>
  <si>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</si>
  <si>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</si>
  <si>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</si>
  <si>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</si>
  <si>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</si>
  <si>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</si>
  <si>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</si>
  <si>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</si>
  <si>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</si>
  <si>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</si>
  <si>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</si>
  <si>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</si>
  <si>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</si>
  <si>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</si>
  <si>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</si>
  <si>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</si>
  <si>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</si>
  <si>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</si>
  <si>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</si>
  <si>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</si>
  <si>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</si>
  <si>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</si>
  <si>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</si>
  <si>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</si>
  <si>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</si>
  <si>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</si>
  <si>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</si>
  <si>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</si>
  <si>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</si>
  <si>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</si>
  <si>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</si>
  <si>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</si>
  <si>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</si>
  <si>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</si>
  <si>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</si>
  <si>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</si>
  <si>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</si>
  <si>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</si>
  <si>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</si>
  <si>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</si>
  <si>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</si>
  <si>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</si>
  <si>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</si>
  <si>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</si>
  <si>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</si>
  <si>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</si>
  <si>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</si>
  <si>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</si>
  <si>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</si>
  <si>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</si>
  <si>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</si>
  <si>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</si>
  <si>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</si>
  <si>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</si>
  <si>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</si>
  <si>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</si>
  <si>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</si>
  <si>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</si>
  <si>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</si>
  <si>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</si>
  <si>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</si>
  <si>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</si>
  <si>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</si>
  <si>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</si>
  <si>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</si>
  <si>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</si>
  <si>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</si>
  <si>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</si>
  <si>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</si>
  <si>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</si>
  <si>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</si>
  <si>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</si>
  <si>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</si>
  <si>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</si>
  <si>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</si>
  <si>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</si>
  <si>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</si>
  <si>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</si>
  <si>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</si>
  <si>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</si>
  <si>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</si>
  <si>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</si>
  <si>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</si>
  <si>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</si>
  <si>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</si>
  <si>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</si>
  <si>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</si>
  <si>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</si>
  <si>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</si>
  <si>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</si>
  <si>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</si>
  <si>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</si>
  <si>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</si>
  <si>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</si>
  <si>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</si>
  <si>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</si>
  <si>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</si>
  <si>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</si>
  <si>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</si>
  <si>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</si>
  <si>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</si>
  <si>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</si>
  <si>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</si>
  <si>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</si>
  <si>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</si>
  <si>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</si>
  <si>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</si>
  <si>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</si>
  <si>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</si>
  <si>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</si>
  <si>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</si>
  <si>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</si>
  <si>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</si>
  <si>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</si>
  <si>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</si>
  <si>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</si>
  <si>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</si>
  <si>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</si>
  <si>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</si>
  <si>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</si>
  <si>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</si>
  <si>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</si>
  <si>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</si>
  <si>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</si>
  <si>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</si>
  <si>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</si>
  <si>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</si>
  <si>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</si>
  <si>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</si>
  <si>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</si>
  <si>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</si>
  <si>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</si>
  <si>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</si>
  <si>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</si>
  <si>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</si>
  <si>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</si>
  <si>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</si>
  <si>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</si>
  <si>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</si>
  <si>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</si>
  <si>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</si>
  <si>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</si>
  <si>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</si>
  <si>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</si>
  <si>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</si>
  <si>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</si>
  <si>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</si>
  <si>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</si>
  <si>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</si>
  <si>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</si>
  <si>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</si>
  <si>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</si>
  <si>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</si>
  <si>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</si>
  <si>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</si>
  <si>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</si>
  <si>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</si>
  <si>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</si>
  <si>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</si>
  <si>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</si>
  <si>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</si>
  <si>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</si>
  <si>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</si>
  <si>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</si>
  <si>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</si>
  <si>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</si>
  <si>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</si>
  <si>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</si>
  <si>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</si>
  <si>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</si>
  <si>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</si>
  <si>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</si>
  <si>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</si>
  <si>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</si>
  <si>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</si>
  <si>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</si>
  <si>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</si>
  <si>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</si>
  <si>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</si>
  <si>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</si>
  <si>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</si>
  <si>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</si>
  <si>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</si>
  <si>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</si>
  <si>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</si>
  <si>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</si>
  <si>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</si>
  <si>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</si>
  <si>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</si>
  <si>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</si>
  <si>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</si>
  <si>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</si>
  <si>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</si>
  <si>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</si>
  <si>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</si>
  <si>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</si>
  <si>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</si>
  <si>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</si>
  <si>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</si>
  <si>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</si>
  <si>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</si>
  <si>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</si>
  <si>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</si>
  <si>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</si>
  <si>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</si>
  <si>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</si>
  <si>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</si>
  <si>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</si>
  <si>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</si>
  <si>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</si>
  <si>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</si>
  <si>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</si>
  <si>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</si>
  <si>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</si>
  <si>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</si>
  <si>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</si>
  <si>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</si>
  <si>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</si>
  <si>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</si>
  <si>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</si>
  <si>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</si>
  <si>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</si>
  <si>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</si>
  <si>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</si>
  <si>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</si>
  <si>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</si>
  <si>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</si>
  <si>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</si>
  <si>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</si>
  <si>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</si>
  <si>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</si>
  <si>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</si>
  <si>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</si>
  <si>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</si>
  <si>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</si>
  <si>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</si>
  <si>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</si>
  <si>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</si>
  <si>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</si>
  <si>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</si>
  <si>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</si>
  <si>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</si>
  <si>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</si>
  <si>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</si>
  <si>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</si>
  <si>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</si>
  <si>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</si>
  <si>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</si>
  <si>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</si>
  <si>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</si>
  <si>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</si>
  <si>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</si>
  <si>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</si>
  <si>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</si>
  <si>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</si>
  <si>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</si>
  <si>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</si>
  <si>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</si>
  <si>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</si>
  <si>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</si>
  <si>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</si>
  <si>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</si>
  <si>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</si>
  <si>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</si>
  <si>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</si>
  <si>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</si>
  <si>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</si>
  <si>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</si>
  <si>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</si>
  <si>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</si>
  <si>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</si>
  <si>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</si>
  <si>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</si>
  <si>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</si>
  <si>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</si>
  <si>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</si>
  <si>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</si>
  <si>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</si>
  <si>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</si>
  <si>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</si>
  <si>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</si>
  <si>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</si>
  <si>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</si>
  <si>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</si>
  <si>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</si>
  <si>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</si>
  <si>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</si>
  <si>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</si>
  <si>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</si>
  <si>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</si>
  <si>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</si>
  <si>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</si>
  <si>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</si>
  <si>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</si>
  <si>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</si>
  <si>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</si>
  <si>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</si>
  <si>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</si>
  <si>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</si>
  <si>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</si>
  <si>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</si>
  <si>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</si>
  <si>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</si>
  <si>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</si>
  <si>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</si>
  <si>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</si>
  <si>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</si>
  <si>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</si>
  <si>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</si>
  <si>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</si>
  <si>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</si>
  <si>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</si>
  <si>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</si>
  <si>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</si>
  <si>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</si>
  <si>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</si>
  <si>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</si>
  <si>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</si>
  <si>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</si>
  <si>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</si>
  <si>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</si>
  <si>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</si>
  <si>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</si>
  <si>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</si>
  <si>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</si>
  <si>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</si>
  <si>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</si>
  <si>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</si>
  <si>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</si>
  <si>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</si>
  <si>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</si>
  <si>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</si>
  <si>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</si>
  <si>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</si>
  <si>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</si>
  <si>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</si>
  <si>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</si>
  <si>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</si>
  <si>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</si>
  <si>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</si>
  <si>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</si>
  <si>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</si>
  <si>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</si>
  <si>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</si>
  <si>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</si>
  <si>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</si>
  <si>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</si>
  <si>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</si>
  <si>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</si>
  <si>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</si>
  <si>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</si>
  <si>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</si>
  <si>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</si>
  <si>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</si>
  <si>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</si>
  <si>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</si>
  <si>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</si>
  <si>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</si>
  <si>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</si>
  <si>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</si>
  <si>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</si>
  <si>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</si>
  <si>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</si>
  <si>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</si>
  <si>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</si>
  <si>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</si>
  <si>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</si>
  <si>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</si>
  <si>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</si>
  <si>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</si>
  <si>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</si>
  <si>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</si>
  <si>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</si>
  <si>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</si>
  <si>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</si>
  <si>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</si>
  <si>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</si>
  <si>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</si>
  <si>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</si>
  <si>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</si>
  <si>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</si>
  <si>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</si>
  <si>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</si>
  <si>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</si>
  <si>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</si>
  <si>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</si>
  <si>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</si>
  <si>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</si>
  <si>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</si>
  <si>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</si>
  <si>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</si>
  <si>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</si>
  <si>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</si>
  <si>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</si>
  <si>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</si>
  <si>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</si>
  <si>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</si>
  <si>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</si>
  <si>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</si>
  <si>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</si>
  <si>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</si>
  <si>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</si>
  <si>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</si>
  <si>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</si>
  <si>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</si>
  <si>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</si>
  <si>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</si>
  <si>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</si>
  <si>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</si>
  <si>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</si>
  <si>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</si>
  <si>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</si>
  <si>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</si>
  <si>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</si>
  <si>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</si>
  <si>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</si>
  <si>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</si>
  <si>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</si>
  <si>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</si>
  <si>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</si>
  <si>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</si>
  <si>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</si>
  <si>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</si>
  <si>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</si>
  <si>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</si>
  <si>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</si>
  <si>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</si>
  <si>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</si>
  <si>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</si>
  <si>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</si>
  <si>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</si>
  <si>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</si>
  <si>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</si>
  <si>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</si>
  <si>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</si>
  <si>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</si>
  <si>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</si>
  <si>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</si>
  <si>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</si>
  <si>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</si>
  <si>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</si>
  <si>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</si>
  <si>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</si>
  <si>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</si>
  <si>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</si>
  <si>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</si>
  <si>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</si>
  <si>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</si>
  <si>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</si>
  <si>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</si>
  <si>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</si>
  <si>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</si>
  <si>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</si>
  <si>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</si>
  <si>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</si>
  <si>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</si>
  <si>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</si>
  <si>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</si>
  <si>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</si>
  <si>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</si>
  <si>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</si>
  <si>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</si>
  <si>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</si>
  <si>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</si>
  <si>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</si>
  <si>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</si>
  <si>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</si>
  <si>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</si>
  <si>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</si>
  <si>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</si>
  <si>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</si>
  <si>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</si>
  <si>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</si>
  <si>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</si>
  <si>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</si>
  <si>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</si>
  <si>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</si>
  <si>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</si>
  <si>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</si>
  <si>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</si>
  <si>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</si>
  <si>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</si>
  <si>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</si>
  <si>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</si>
  <si>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</si>
  <si>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</si>
  <si>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</si>
  <si>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</si>
  <si>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</si>
  <si>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</si>
  <si>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</si>
  <si>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</si>
  <si>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</si>
  <si>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</si>
  <si>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</si>
  <si>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</si>
  <si>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</si>
  <si>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</si>
  <si>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</si>
  <si>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</si>
  <si>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</si>
  <si>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</si>
  <si>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</si>
  <si>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</si>
  <si>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</si>
  <si>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</si>
  <si>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</si>
  <si>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</si>
  <si>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</si>
  <si>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</si>
  <si>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</si>
  <si>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</si>
  <si>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</si>
  <si>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</si>
  <si>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</si>
  <si>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</si>
  <si>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</si>
  <si>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</si>
  <si>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</si>
  <si>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</si>
  <si>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</si>
  <si>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</si>
  <si>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</si>
  <si>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</si>
  <si>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</si>
  <si>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</si>
  <si>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</si>
  <si>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</si>
  <si>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</si>
  <si>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</si>
  <si>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</si>
  <si>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</si>
  <si>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</si>
  <si>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</si>
  <si>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</si>
  <si>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</si>
  <si>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</si>
  <si>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</si>
  <si>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</si>
  <si>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</si>
  <si>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</si>
  <si>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</si>
  <si>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</si>
  <si>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</si>
  <si>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</si>
  <si>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</si>
  <si>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</si>
  <si>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</si>
  <si>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</si>
  <si>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</si>
  <si>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</si>
  <si>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</si>
  <si>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</si>
  <si>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</si>
  <si>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</si>
  <si>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</si>
  <si>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</si>
  <si>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</si>
  <si>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</si>
  <si>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</si>
  <si>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</si>
  <si>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</si>
  <si>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</si>
  <si>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</si>
  <si>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</si>
  <si>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</si>
  <si>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</si>
  <si>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</si>
  <si>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</si>
  <si>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</si>
  <si>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</si>
  <si>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</si>
  <si>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</si>
  <si>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</si>
  <si>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</si>
  <si>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</si>
  <si>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</si>
  <si>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</si>
  <si>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</si>
  <si>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</si>
  <si>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</si>
  <si>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</si>
  <si>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</si>
  <si>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</si>
  <si>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</si>
  <si>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</si>
  <si>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</si>
  <si>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</si>
  <si>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</si>
  <si>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</si>
  <si>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</si>
  <si>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</si>
  <si>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</si>
  <si>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</si>
  <si>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</si>
  <si>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</si>
  <si>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</si>
  <si>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</si>
  <si>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</si>
  <si>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</si>
  <si>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</si>
  <si>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</si>
  <si>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</si>
  <si>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</si>
  <si>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</si>
  <si>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</si>
  <si>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</si>
  <si>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</si>
  <si>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</si>
  <si>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</si>
  <si>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</si>
  <si>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</si>
  <si>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</si>
  <si>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</si>
  <si>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</si>
  <si>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</si>
  <si>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</si>
  <si>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</si>
  <si>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</si>
  <si>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</si>
  <si>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</si>
  <si>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</si>
  <si>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</si>
  <si>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</si>
  <si>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</si>
  <si>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</si>
  <si>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</si>
  <si>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</si>
  <si>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</si>
  <si>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</si>
  <si>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</si>
  <si>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</si>
  <si>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</si>
  <si>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</si>
  <si>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</si>
  <si>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</si>
  <si>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</si>
  <si>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</si>
  <si>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</si>
  <si>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</si>
  <si>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</si>
  <si>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</si>
  <si>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</si>
  <si>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</si>
  <si>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</si>
  <si>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</si>
  <si>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</si>
  <si>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</si>
  <si>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</si>
  <si>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</si>
  <si>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</si>
  <si>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</si>
  <si>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</si>
  <si>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</si>
  <si>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</si>
  <si>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</si>
  <si>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</si>
  <si>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</si>
  <si>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</si>
  <si>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</si>
  <si>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</si>
  <si>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</si>
  <si>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</si>
  <si>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</si>
  <si>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</si>
  <si>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</si>
  <si>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</si>
  <si>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</si>
  <si>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</si>
  <si>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</si>
  <si>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</si>
  <si>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</si>
  <si>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</si>
  <si>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</si>
  <si>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</si>
  <si>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</si>
  <si>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</si>
  <si>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</si>
  <si>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</si>
  <si>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</si>
  <si>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</si>
  <si>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</si>
  <si>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</si>
  <si>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</si>
  <si>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</si>
  <si>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</si>
  <si>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</si>
  <si>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</si>
  <si>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</si>
  <si>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</si>
  <si>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</si>
  <si>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</si>
  <si>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</si>
  <si>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</si>
  <si>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</si>
  <si>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</si>
  <si>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</si>
  <si>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</si>
  <si>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</si>
  <si>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</si>
  <si>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</si>
  <si>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</si>
  <si>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</si>
  <si>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</si>
  <si>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</si>
  <si>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</si>
  <si>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</si>
  <si>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</si>
  <si>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</si>
  <si>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</si>
  <si>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</si>
  <si>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</si>
  <si>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</si>
  <si>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</si>
  <si>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</si>
  <si>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</si>
  <si>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</si>
  <si>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</si>
  <si>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</si>
  <si>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</si>
  <si>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</si>
  <si>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</si>
  <si>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</si>
  <si>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</si>
  <si>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</si>
  <si>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</si>
  <si>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</si>
  <si>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</si>
  <si>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</si>
  <si>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</si>
  <si>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</si>
  <si>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</si>
  <si>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</si>
  <si>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</si>
  <si>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</si>
  <si>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</si>
  <si>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</si>
  <si>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</si>
  <si>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</si>
  <si>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</si>
  <si>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</si>
  <si>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</si>
  <si>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</si>
  <si>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</si>
  <si>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</si>
  <si>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</si>
  <si>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</si>
  <si>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</si>
  <si>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</si>
  <si>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</si>
  <si>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</si>
  <si>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</si>
  <si>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</si>
  <si>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</si>
  <si>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</si>
  <si>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</si>
  <si>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</si>
  <si>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</si>
  <si>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</si>
  <si>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</si>
  <si>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</si>
  <si>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</si>
  <si>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</si>
  <si>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</si>
  <si>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</si>
  <si>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</si>
  <si>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</si>
  <si>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</si>
  <si>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</si>
  <si>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</si>
  <si>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</si>
  <si>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</si>
  <si>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</si>
  <si>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</si>
  <si>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</si>
  <si>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</si>
  <si>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</si>
  <si>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</si>
  <si>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</si>
  <si>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</si>
  <si>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</si>
  <si>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</si>
  <si>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</si>
  <si>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</si>
  <si>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</si>
  <si>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</si>
  <si>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</si>
  <si>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</si>
  <si>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</si>
  <si>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</si>
  <si>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</si>
  <si>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</si>
  <si>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</si>
  <si>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</si>
  <si>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</si>
  <si>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</si>
  <si>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</si>
  <si>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</si>
  <si>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</si>
  <si>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</si>
  <si>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</si>
  <si>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</si>
  <si>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</si>
  <si>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</si>
  <si>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</si>
  <si>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</si>
  <si>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</si>
  <si>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</si>
  <si>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</si>
  <si>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</si>
  <si>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</si>
  <si>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</si>
  <si>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</si>
  <si>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</si>
  <si>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</si>
  <si>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</si>
  <si>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</si>
  <si>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</si>
  <si>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</si>
  <si>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</si>
  <si>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</si>
  <si>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</si>
  <si>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</si>
  <si>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</si>
  <si>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</si>
  <si>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</si>
  <si>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</si>
  <si>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</si>
  <si>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</si>
  <si>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</si>
  <si>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</si>
  <si>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</si>
  <si>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</si>
  <si>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</si>
  <si>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</si>
  <si>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</si>
  <si>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</si>
  <si>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</si>
  <si>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</si>
  <si>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</si>
  <si>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</si>
  <si>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</si>
  <si>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</si>
  <si>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</si>
  <si>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</si>
  <si>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</si>
  <si>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</si>
  <si>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</si>
  <si>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</si>
  <si>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</si>
  <si>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</si>
  <si>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</si>
  <si>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</si>
  <si>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</si>
  <si>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</si>
  <si>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</si>
  <si>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</si>
  <si>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</si>
  <si>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</si>
  <si>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</si>
  <si>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</si>
  <si>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</si>
  <si>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</si>
  <si>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</si>
  <si>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</si>
  <si>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</si>
  <si>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</si>
  <si>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</si>
  <si>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</si>
  <si>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</si>
  <si>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</si>
  <si>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</si>
  <si>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</si>
  <si>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</si>
  <si>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</si>
  <si>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</si>
  <si>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</si>
  <si>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</si>
  <si>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</si>
  <si>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</si>
  <si>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</si>
  <si>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</si>
  <si>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</si>
  <si>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</si>
  <si>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</si>
  <si>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</si>
  <si>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</si>
  <si>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</si>
  <si>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</si>
  <si>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</si>
  <si>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</si>
  <si>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</si>
  <si>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</si>
  <si>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</si>
  <si>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</si>
  <si>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</si>
  <si>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</si>
  <si>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</si>
  <si>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</si>
  <si>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</si>
  <si>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</si>
  <si>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</si>
  <si>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</si>
  <si>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</si>
  <si>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</si>
  <si>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</si>
  <si>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</si>
  <si>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</si>
  <si>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</si>
  <si>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</si>
  <si>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</si>
  <si>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</si>
  <si>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</si>
  <si>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</si>
  <si>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</si>
  <si>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</si>
  <si>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</si>
  <si>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</si>
  <si>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</si>
  <si>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</si>
  <si>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</si>
  <si>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</si>
  <si>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</si>
  <si>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</si>
  <si>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</si>
  <si>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</si>
  <si>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</si>
  <si>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</si>
  <si>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</si>
  <si>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</si>
  <si>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</si>
  <si>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</si>
  <si>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</si>
  <si>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</si>
  <si>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</si>
  <si>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</si>
  <si>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</si>
  <si>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</si>
  <si>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</si>
  <si>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</si>
  <si>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</si>
  <si>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</si>
  <si>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</si>
  <si>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</si>
  <si>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</si>
  <si>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</si>
  <si>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</si>
  <si>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</si>
  <si>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</si>
  <si>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</si>
  <si>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</si>
  <si>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</si>
  <si>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</si>
  <si>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</si>
  <si>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</si>
  <si>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</si>
  <si>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</si>
  <si>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</si>
  <si>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</si>
  <si>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</si>
  <si>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</si>
  <si>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</si>
  <si>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</si>
  <si>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</si>
  <si>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</si>
  <si>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</si>
  <si>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</si>
  <si>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</si>
  <si>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</si>
  <si>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</si>
  <si>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</si>
  <si>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</si>
  <si>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</si>
  <si>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</si>
  <si>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</si>
  <si>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</si>
  <si>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</si>
  <si>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</si>
  <si>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</si>
  <si>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</si>
  <si>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</si>
  <si>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</si>
  <si>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</si>
  <si>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</si>
  <si>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</si>
  <si>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</si>
  <si>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</si>
  <si>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</si>
  <si>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</si>
  <si>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</si>
  <si>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</si>
  <si>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</si>
  <si>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</si>
  <si>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</si>
  <si>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</si>
  <si>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</si>
  <si>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</si>
  <si>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</si>
  <si>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</si>
  <si>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</si>
  <si>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</si>
  <si>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</si>
  <si>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</si>
  <si>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</si>
  <si>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</si>
  <si>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</si>
  <si>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</si>
  <si>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</si>
  <si>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</si>
  <si>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</si>
  <si>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</si>
  <si>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</si>
  <si>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</si>
  <si>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</si>
  <si>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</si>
  <si>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</si>
  <si>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</si>
  <si>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</si>
  <si>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</si>
  <si>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</si>
  <si>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</si>
  <si>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</si>
  <si>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</si>
  <si>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</si>
  <si>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</si>
  <si>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</si>
  <si>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</si>
  <si>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</si>
  <si>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</si>
  <si>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</si>
  <si>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</si>
  <si>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</si>
  <si>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</si>
  <si>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</si>
  <si>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</si>
  <si>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</si>
  <si>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</si>
  <si>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</si>
  <si>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</si>
  <si>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</si>
  <si>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</si>
  <si>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</si>
  <si>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</si>
  <si>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</si>
  <si>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</si>
  <si>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</si>
  <si>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</si>
  <si>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</si>
  <si>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</si>
  <si>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</si>
  <si>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</si>
  <si>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</si>
  <si>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</si>
  <si>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</si>
  <si>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</si>
  <si>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</si>
  <si>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</si>
  <si>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</si>
  <si>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</si>
  <si>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</si>
  <si>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</si>
  <si>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</si>
  <si>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</si>
  <si>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</si>
  <si>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</si>
  <si>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</si>
  <si>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</si>
  <si>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</si>
  <si>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</si>
  <si>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</si>
  <si>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</si>
  <si>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</si>
  <si>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</si>
  <si>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</si>
  <si>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</si>
  <si>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</si>
  <si>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</si>
  <si>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</si>
  <si>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</si>
  <si>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</si>
  <si>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</si>
  <si>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</si>
  <si>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</si>
  <si>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</si>
  <si>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</si>
  <si>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</si>
  <si>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</si>
  <si>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</si>
  <si>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</si>
  <si>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</si>
  <si>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</si>
  <si>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</si>
  <si>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</si>
  <si>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</si>
  <si>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</si>
  <si>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</si>
  <si>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</si>
  <si>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</si>
  <si>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</si>
  <si>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</si>
  <si>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</si>
  <si>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</si>
  <si>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</si>
  <si>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</si>
  <si>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</si>
  <si>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</si>
  <si>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</si>
  <si>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</si>
  <si>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</si>
  <si>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</si>
  <si>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</si>
  <si>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</si>
  <si>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</si>
  <si>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</si>
  <si>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</si>
  <si>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</si>
  <si>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</si>
  <si>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</si>
  <si>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</si>
  <si>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</si>
  <si>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</si>
  <si>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</si>
  <si>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</si>
  <si>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</si>
  <si>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</si>
  <si>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</si>
  <si>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</si>
  <si>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</si>
  <si>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</si>
  <si>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</si>
  <si>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</si>
  <si>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</si>
  <si>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</si>
  <si>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</si>
  <si>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</si>
  <si>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</si>
  <si>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</si>
  <si>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</si>
  <si>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</si>
  <si>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</si>
  <si>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</si>
  <si>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</si>
  <si>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</si>
  <si>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</si>
  <si>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</si>
  <si>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</si>
  <si>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</si>
  <si>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</si>
  <si>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</si>
  <si>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</si>
  <si>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</si>
  <si>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</si>
  <si>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</si>
  <si>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</si>
  <si>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</si>
  <si>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</si>
  <si>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</si>
  <si>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</si>
  <si>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</si>
  <si>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</si>
  <si>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</si>
  <si>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</si>
  <si>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</si>
  <si>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</si>
  <si>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</si>
  <si>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</si>
  <si>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</si>
  <si>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</si>
  <si>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</si>
  <si>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</si>
  <si>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</si>
  <si>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</si>
  <si>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</si>
  <si>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</si>
  <si>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</si>
  <si>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</si>
  <si>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</si>
  <si>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</si>
  <si>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</si>
  <si>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</si>
  <si>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</si>
  <si>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</si>
  <si>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</si>
  <si>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</si>
  <si>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</si>
  <si>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</si>
  <si>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</si>
  <si>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</si>
  <si>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</si>
  <si>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</si>
  <si>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</si>
  <si>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</si>
  <si>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</si>
  <si>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</si>
  <si>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</si>
  <si>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</si>
  <si>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</si>
  <si>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</si>
  <si>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</si>
  <si>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</si>
  <si>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</si>
  <si>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</si>
  <si>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</si>
  <si>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</si>
  <si>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</si>
  <si>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</si>
  <si>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</si>
  <si>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</si>
  <si>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</si>
  <si>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</si>
  <si>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</si>
  <si>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</si>
  <si>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</si>
  <si>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</si>
  <si>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</si>
  <si>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</si>
  <si>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</si>
  <si>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</si>
  <si>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</si>
  <si>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</si>
  <si>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</si>
  <si>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</si>
  <si>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</si>
  <si>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</si>
  <si>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</si>
  <si>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</si>
  <si>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</si>
  <si>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</si>
  <si>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</si>
  <si>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</si>
  <si>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</si>
  <si>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</si>
  <si>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</si>
  <si>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</si>
  <si>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</si>
  <si>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</si>
  <si>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</si>
  <si>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</si>
  <si>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</si>
  <si>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</si>
  <si>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</si>
  <si>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</si>
  <si>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</si>
  <si>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</si>
  <si>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</si>
  <si>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</si>
  <si>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</si>
  <si>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</si>
  <si>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</si>
  <si>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</si>
  <si>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</si>
  <si>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</si>
  <si>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</si>
  <si>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</si>
  <si>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</si>
  <si>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</si>
  <si>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</si>
  <si>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</si>
  <si>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</si>
  <si>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</si>
  <si>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</si>
  <si>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</si>
  <si>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</si>
  <si>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</si>
  <si>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</si>
  <si>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</si>
  <si>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</si>
  <si>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</si>
  <si>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</si>
  <si>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</si>
  <si>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</si>
  <si>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</si>
  <si>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</si>
  <si>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</si>
  <si>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</si>
  <si>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</si>
  <si>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</si>
  <si>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</si>
  <si>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</si>
  <si>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</si>
  <si>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</si>
  <si>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</si>
  <si>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</si>
  <si>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</si>
  <si>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</si>
  <si>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</si>
  <si>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</si>
  <si>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</si>
  <si>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</si>
  <si>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</si>
  <si>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</si>
  <si>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</si>
  <si>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</si>
  <si>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</si>
  <si>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</si>
  <si>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</si>
  <si>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</si>
  <si>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</si>
  <si>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</si>
  <si>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</si>
  <si>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</si>
  <si>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</si>
  <si>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</si>
  <si>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</si>
  <si>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</si>
  <si>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</si>
  <si>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</si>
  <si>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</si>
  <si>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</si>
  <si>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</si>
  <si>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</si>
  <si>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</si>
  <si>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</si>
  <si>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</si>
  <si>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</si>
  <si>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</si>
  <si>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</si>
  <si>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</si>
  <si>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</si>
  <si>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</si>
  <si>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</si>
  <si>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</si>
  <si>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</si>
  <si>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</si>
  <si>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</si>
  <si>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</si>
  <si>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</si>
  <si>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</si>
  <si>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</si>
  <si>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</si>
  <si>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</si>
  <si>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</si>
  <si>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</si>
  <si>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</si>
  <si>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</si>
  <si>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</si>
  <si>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</si>
  <si>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</si>
  <si>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</si>
  <si>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</si>
  <si>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</si>
  <si>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</si>
  <si>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</si>
  <si>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</si>
  <si>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</si>
  <si>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</si>
  <si>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</si>
  <si>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</si>
  <si>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</si>
  <si>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</si>
  <si>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</si>
  <si>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</si>
  <si>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</si>
  <si>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</si>
  <si>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</si>
  <si>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</si>
  <si>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</si>
  <si>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</si>
  <si>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</si>
  <si>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</si>
  <si>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</si>
  <si>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</si>
  <si>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</si>
  <si>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</si>
  <si>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</si>
  <si>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</si>
  <si>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</si>
  <si>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</si>
  <si>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</si>
  <si>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</si>
  <si>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</si>
  <si>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</si>
  <si>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</si>
  <si>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</si>
  <si>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</si>
  <si>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</si>
  <si>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</si>
  <si>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</si>
  <si>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</si>
  <si>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</si>
  <si>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</si>
  <si>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</si>
  <si>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</si>
  <si>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</si>
  <si>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</si>
  <si>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</si>
  <si>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</si>
  <si>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</si>
  <si>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</si>
  <si>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</si>
  <si>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</si>
  <si>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</si>
  <si>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</si>
  <si>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</si>
  <si>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</si>
  <si>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</si>
  <si>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</si>
  <si>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</si>
  <si>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</si>
  <si>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</si>
  <si>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</si>
  <si>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</si>
  <si>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</si>
  <si>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</si>
  <si>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</si>
  <si>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</si>
  <si>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</si>
  <si>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</si>
  <si>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</si>
  <si>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</si>
  <si>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</si>
  <si>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</si>
  <si>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</si>
  <si>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</si>
  <si>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</si>
  <si>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</si>
  <si>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</si>
  <si>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</si>
  <si>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</si>
  <si>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</si>
  <si>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</si>
  <si>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</si>
  <si>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</si>
  <si>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</si>
  <si>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</si>
  <si>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</si>
  <si>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</si>
  <si>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</si>
  <si>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</si>
  <si>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</si>
  <si>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</si>
  <si>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</si>
  <si>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</si>
  <si>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</si>
  <si>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</si>
  <si>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</si>
  <si>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</si>
  <si>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</si>
  <si>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</si>
  <si>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</si>
  <si>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</si>
  <si>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</si>
  <si>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</si>
  <si>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</si>
  <si>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</si>
  <si>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</si>
  <si>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</si>
  <si>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</si>
  <si>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</si>
  <si>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</si>
  <si>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</si>
  <si>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</si>
  <si>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</si>
  <si>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</si>
  <si>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</si>
  <si>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</si>
  <si>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</si>
  <si>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</si>
  <si>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</si>
  <si>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</si>
  <si>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</si>
  <si>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</si>
  <si>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</si>
  <si>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</si>
  <si>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</si>
  <si>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</si>
  <si>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</si>
  <si>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</si>
  <si>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</si>
  <si>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</si>
  <si>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</si>
  <si>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</si>
  <si>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</si>
  <si>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</si>
  <si>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</si>
  <si>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</si>
  <si>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</si>
  <si>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</si>
  <si>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</si>
  <si>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</si>
  <si>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</si>
  <si>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</si>
  <si>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</si>
  <si>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</si>
  <si>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</si>
  <si>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</si>
  <si>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</si>
  <si>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</si>
  <si>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</si>
  <si>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</si>
  <si>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</si>
  <si>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</si>
  <si>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</si>
  <si>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</si>
  <si>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</si>
  <si>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</si>
  <si>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</si>
  <si>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</si>
  <si>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</si>
  <si>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</si>
  <si>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</si>
  <si>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</si>
  <si>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</si>
  <si>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</si>
  <si>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</si>
  <si>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</si>
  <si>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</si>
  <si>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</si>
  <si>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</si>
  <si>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</si>
  <si>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</si>
  <si>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</si>
  <si>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</si>
  <si>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</si>
  <si>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</si>
  <si>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</si>
  <si>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</si>
  <si>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</si>
  <si>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</si>
  <si>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</si>
  <si>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</si>
  <si>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</si>
  <si>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</si>
  <si>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</si>
  <si>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</si>
  <si>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</si>
  <si>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</si>
  <si>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</si>
  <si>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</si>
  <si>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</si>
  <si>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</si>
  <si>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</si>
  <si>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</si>
  <si>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</si>
  <si>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</si>
  <si>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</si>
  <si>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</si>
  <si>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</si>
  <si>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</si>
  <si>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</si>
  <si>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</si>
  <si>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</si>
  <si>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</si>
  <si>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</si>
  <si>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</si>
  <si>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</si>
  <si>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</si>
  <si>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</si>
  <si>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</si>
  <si>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</si>
  <si>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</si>
  <si>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</si>
  <si>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</si>
  <si>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</si>
  <si>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</si>
  <si>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</si>
  <si>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</si>
  <si>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</si>
  <si>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</si>
  <si>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</si>
  <si>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</si>
  <si>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</si>
  <si>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</si>
  <si>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</si>
  <si>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</si>
  <si>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</si>
  <si>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</si>
  <si>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</si>
  <si>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</si>
  <si>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</si>
  <si>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</si>
  <si>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</si>
  <si>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</si>
  <si>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</si>
  <si>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</si>
  <si>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</si>
  <si>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</si>
  <si>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</si>
  <si>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</si>
  <si>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</si>
  <si>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</si>
  <si>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</si>
  <si>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</si>
  <si>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</si>
  <si>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</si>
  <si>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</si>
  <si>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</si>
  <si>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</si>
  <si>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</si>
  <si>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</si>
  <si>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</si>
  <si>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</si>
  <si>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</si>
  <si>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</si>
  <si>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</si>
  <si>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</si>
  <si>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</si>
  <si>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</si>
  <si>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</si>
  <si>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</si>
  <si>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</si>
  <si>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</si>
  <si>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</si>
  <si>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</si>
  <si>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</si>
  <si>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</si>
  <si>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</si>
  <si>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</si>
  <si>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</si>
  <si>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</si>
  <si>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</si>
  <si>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</si>
  <si>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</si>
  <si>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</si>
  <si>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</si>
  <si>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</si>
  <si>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</si>
  <si>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</si>
  <si>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</si>
  <si>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</si>
  <si>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</si>
  <si>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</si>
  <si>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</si>
  <si>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</si>
  <si>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</si>
  <si>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</si>
  <si>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</si>
  <si>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</si>
  <si>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</si>
  <si>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</si>
  <si>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</si>
  <si>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</si>
  <si>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</si>
  <si>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</si>
  <si>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</si>
  <si>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</si>
  <si>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</si>
  <si>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</si>
  <si>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</si>
  <si>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</si>
  <si>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</si>
  <si>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</si>
  <si>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</si>
  <si>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</si>
  <si>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</si>
  <si>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</si>
  <si>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</si>
  <si>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</si>
  <si>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</si>
  <si>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</si>
  <si>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</si>
  <si>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</si>
  <si>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</si>
  <si>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</si>
  <si>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</si>
  <si>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</si>
  <si>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</si>
  <si>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</si>
  <si>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</si>
  <si>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</si>
  <si>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</si>
  <si>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</si>
  <si>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</si>
  <si>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</si>
  <si>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</si>
  <si>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</si>
  <si>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</si>
  <si>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</si>
  <si>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</si>
  <si>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</si>
  <si>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</si>
  <si>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</si>
  <si>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</si>
  <si>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</si>
  <si>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</si>
  <si>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</si>
  <si>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</si>
  <si>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</si>
  <si>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</si>
  <si>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</si>
  <si>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</si>
  <si>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</si>
  <si>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</si>
  <si>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</si>
  <si>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</si>
  <si>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</si>
  <si>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</si>
  <si>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</si>
  <si>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</si>
  <si>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</si>
  <si>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</si>
  <si>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</si>
  <si>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</si>
  <si>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</si>
  <si>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</si>
  <si>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</si>
  <si>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</si>
  <si>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</si>
  <si>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</si>
  <si>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</si>
  <si>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</si>
  <si>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</si>
  <si>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</si>
  <si>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</si>
  <si>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</si>
  <si>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</si>
  <si>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</si>
  <si>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</si>
  <si>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</si>
  <si>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</si>
  <si>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</si>
  <si>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</si>
  <si>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</si>
  <si>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</si>
  <si>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</si>
  <si>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</si>
  <si>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</si>
  <si>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</si>
  <si>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</si>
  <si>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</si>
  <si>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</si>
  <si>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</si>
  <si>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</si>
  <si>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</si>
  <si>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</si>
  <si>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</si>
  <si>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</si>
  <si>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</si>
  <si>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</si>
  <si>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</si>
  <si>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</si>
  <si>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</si>
  <si>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</si>
  <si>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</si>
  <si>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</si>
  <si>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</si>
  <si>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</si>
  <si>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</si>
  <si>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</si>
  <si>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</si>
  <si>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</si>
  <si>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</si>
  <si>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</si>
  <si>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</si>
  <si>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</si>
  <si>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</si>
  <si>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</si>
  <si>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</si>
  <si>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</si>
  <si>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</si>
  <si>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</si>
  <si>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</si>
  <si>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</si>
  <si>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</si>
  <si>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</si>
  <si>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</si>
  <si>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</si>
  <si>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</si>
  <si>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</si>
  <si>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</si>
  <si>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</si>
  <si>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</si>
  <si>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</si>
  <si>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</si>
  <si>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</si>
  <si>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</si>
  <si>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</si>
  <si>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</si>
  <si>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</si>
  <si>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</si>
  <si>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</si>
  <si>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</si>
  <si>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</si>
  <si>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</si>
  <si>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</si>
  <si>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</si>
  <si>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</si>
  <si>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</si>
  <si>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</si>
  <si>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</si>
  <si>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</si>
  <si>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</si>
  <si>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</si>
  <si>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</si>
  <si>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</si>
  <si>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</si>
  <si>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</si>
  <si>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</si>
  <si>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</si>
  <si>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</si>
  <si>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</si>
  <si>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</si>
  <si>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</si>
  <si>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</si>
  <si>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</si>
  <si>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</si>
  <si>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</si>
  <si>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</si>
  <si>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</si>
  <si>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</si>
  <si>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</si>
  <si>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</si>
  <si>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</si>
  <si>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</si>
  <si>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</si>
  <si>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</si>
  <si>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</si>
  <si>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</si>
  <si>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</si>
  <si>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</si>
  <si>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</si>
  <si>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</si>
  <si>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</si>
  <si>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</si>
  <si>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</si>
  <si>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</si>
  <si>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</si>
  <si>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</si>
  <si>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</si>
  <si>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</si>
  <si>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</si>
  <si>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</si>
  <si>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</si>
  <si>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</si>
  <si>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</si>
  <si>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</si>
  <si>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</si>
  <si>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</si>
  <si>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</si>
  <si>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</si>
  <si>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</si>
  <si>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</si>
  <si>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</si>
  <si>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</si>
  <si>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</si>
  <si>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</si>
  <si>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</si>
  <si>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</si>
  <si>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</si>
  <si>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</si>
  <si>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</si>
  <si>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</si>
  <si>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</si>
  <si>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</si>
  <si>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</si>
  <si>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</si>
  <si>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</si>
  <si>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</si>
  <si>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</si>
  <si>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</si>
  <si>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</si>
  <si>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</si>
  <si>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</si>
  <si>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</si>
  <si>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</si>
  <si>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</si>
  <si>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</si>
  <si>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</si>
  <si>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</si>
  <si>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</si>
  <si>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</si>
  <si>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</si>
  <si>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</si>
  <si>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</si>
  <si>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</si>
  <si>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</si>
  <si>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</si>
  <si>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</si>
  <si>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</si>
  <si>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</si>
  <si>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</si>
  <si>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</si>
  <si>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</si>
  <si>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</si>
  <si>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</si>
  <si>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</si>
  <si>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</si>
  <si>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</si>
  <si>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</si>
  <si>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</si>
  <si>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</si>
  <si>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</si>
  <si>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</si>
  <si>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</si>
  <si>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</si>
  <si>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</si>
  <si>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</si>
  <si>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</si>
  <si>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</si>
  <si>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</si>
  <si>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</si>
  <si>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</si>
  <si>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</si>
  <si>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</si>
  <si>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</si>
  <si>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</si>
  <si>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</si>
  <si>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</si>
  <si>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</si>
  <si>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</si>
  <si>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</si>
  <si>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</si>
  <si>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</si>
  <si>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</si>
  <si>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</si>
  <si>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</si>
  <si>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</si>
  <si>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</si>
  <si>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</si>
  <si>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</si>
  <si>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</si>
  <si>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</si>
  <si>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</si>
  <si>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</si>
  <si>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</si>
  <si>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</si>
  <si>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</si>
  <si>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</si>
  <si>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</si>
  <si>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</si>
  <si>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</si>
  <si>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</si>
  <si>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</si>
  <si>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</si>
  <si>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</si>
  <si>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</si>
  <si>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</si>
  <si>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</si>
  <si>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</si>
  <si>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</si>
  <si>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</si>
  <si>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</si>
  <si>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</si>
  <si>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</si>
  <si>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</si>
  <si>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</si>
  <si>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</si>
  <si>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</si>
  <si>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</si>
  <si>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</si>
  <si>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</si>
  <si>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</si>
  <si>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</si>
  <si>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</si>
  <si>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</si>
  <si>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</si>
  <si>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</si>
  <si>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</si>
  <si>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</si>
  <si>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</si>
  <si>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</si>
  <si>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</si>
  <si>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</si>
  <si>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</si>
  <si>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</si>
  <si>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</si>
  <si>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</si>
  <si>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</si>
  <si>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</si>
  <si>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</si>
  <si>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</si>
  <si>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</si>
  <si>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</si>
  <si>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</si>
  <si>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</si>
  <si>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</si>
  <si>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</si>
  <si>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</si>
  <si>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</si>
  <si>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</si>
  <si>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</si>
  <si>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</si>
  <si>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</si>
  <si>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</si>
  <si>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</si>
  <si>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</si>
  <si>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</si>
  <si>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</si>
  <si>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</si>
  <si>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</si>
  <si>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</si>
  <si>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</si>
  <si>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</si>
  <si>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</si>
  <si>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</si>
  <si>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</si>
  <si>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</si>
  <si>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</si>
  <si>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</si>
  <si>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</si>
  <si>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</si>
  <si>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</si>
  <si>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</si>
  <si>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</si>
  <si>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</si>
  <si>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</si>
  <si>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</si>
  <si>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</si>
  <si>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</si>
  <si>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</si>
  <si>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</si>
  <si>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</si>
  <si>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</si>
  <si>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</si>
  <si>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</si>
  <si>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</si>
  <si>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</si>
  <si>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</si>
  <si>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</si>
  <si>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</si>
  <si>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</si>
  <si>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</si>
  <si>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</si>
  <si>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</si>
  <si>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</si>
  <si>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</si>
  <si>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</si>
  <si>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</si>
  <si>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</si>
  <si>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</si>
  <si>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</si>
  <si>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</si>
  <si>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</si>
  <si>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</si>
  <si>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</si>
  <si>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</si>
  <si>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</si>
  <si>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</si>
  <si>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</si>
  <si>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</si>
  <si>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</si>
  <si>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</si>
  <si>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</si>
  <si>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</si>
  <si>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</si>
  <si>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</si>
  <si>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</si>
  <si>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</si>
  <si>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</si>
  <si>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</si>
  <si>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</si>
  <si>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</si>
  <si>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</si>
  <si>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</si>
  <si>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</si>
  <si>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</si>
  <si>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</si>
  <si>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</si>
  <si>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</si>
  <si>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</si>
  <si>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</si>
  <si>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</si>
  <si>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</si>
  <si>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</si>
  <si>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</si>
  <si>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</si>
  <si>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</si>
  <si>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</si>
  <si>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</si>
  <si>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</si>
  <si>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</si>
  <si>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</si>
  <si>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</si>
  <si>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</si>
  <si>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</si>
  <si>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</si>
  <si>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</si>
  <si>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</si>
  <si>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</si>
  <si>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</si>
  <si>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</si>
  <si>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</si>
  <si>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</si>
  <si>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</si>
  <si>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</si>
  <si>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</si>
  <si>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</si>
  <si>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</si>
  <si>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</si>
  <si>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</si>
  <si>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</si>
  <si>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</si>
  <si>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</si>
  <si>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</si>
  <si>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</si>
  <si>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</si>
  <si>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</si>
  <si>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</si>
  <si>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</si>
  <si>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</si>
  <si>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</si>
  <si>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</si>
  <si>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</si>
  <si>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</si>
  <si>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</si>
  <si>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</si>
  <si>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</si>
  <si>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</si>
  <si>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</si>
  <si>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</si>
  <si>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</si>
  <si>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</si>
  <si>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</si>
  <si>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</si>
  <si>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</si>
  <si>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</si>
  <si>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</si>
  <si>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</si>
  <si>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</si>
  <si>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</si>
  <si>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</si>
  <si>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</si>
  <si>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</si>
  <si>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</si>
  <si>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</si>
  <si>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</si>
  <si>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</si>
  <si>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</si>
  <si>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</si>
  <si>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</si>
  <si>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</si>
  <si>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</si>
  <si>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</si>
  <si>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</si>
  <si>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</si>
  <si>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</si>
  <si>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</si>
  <si>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</si>
  <si>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</si>
  <si>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</si>
  <si>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</si>
  <si>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</si>
  <si>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</si>
  <si>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</si>
  <si>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</si>
  <si>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</si>
  <si>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</si>
  <si>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</si>
  <si>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</si>
  <si>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</si>
  <si>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</si>
  <si>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</si>
  <si>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</si>
  <si>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</si>
  <si>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</si>
  <si>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</si>
  <si>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</si>
  <si>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</si>
  <si>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</si>
  <si>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</si>
  <si>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</si>
  <si>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</si>
  <si>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</si>
  <si>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</si>
  <si>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</si>
  <si>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</si>
  <si>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</si>
  <si>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</si>
  <si>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</si>
  <si>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</si>
  <si>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</si>
  <si>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</si>
  <si>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</si>
  <si>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</si>
  <si>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</si>
  <si>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</si>
  <si>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</si>
  <si>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</si>
  <si>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</si>
  <si>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</si>
  <si>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</si>
  <si>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</si>
  <si>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</si>
  <si>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</si>
  <si>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</si>
  <si>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</si>
  <si>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</si>
  <si>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</si>
  <si>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</si>
  <si>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</si>
  <si>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</si>
  <si>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</si>
  <si>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</si>
  <si>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</si>
  <si>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</si>
  <si>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</si>
  <si>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</si>
  <si>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</si>
  <si>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</si>
  <si>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</si>
  <si>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</si>
  <si>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</si>
  <si>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</si>
  <si>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</si>
  <si>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</si>
  <si>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</si>
  <si>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</si>
  <si>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</si>
  <si>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</si>
  <si>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</si>
  <si>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</si>
  <si>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</si>
  <si>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</si>
  <si>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</si>
  <si>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</si>
  <si>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</si>
  <si>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</si>
  <si>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</si>
  <si>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</si>
  <si>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</si>
  <si>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</si>
  <si>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</si>
  <si>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</si>
  <si>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</si>
  <si>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</si>
  <si>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</si>
  <si>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</si>
  <si>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</si>
  <si>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</si>
  <si>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</si>
  <si>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</si>
  <si>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</si>
  <si>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</si>
  <si>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</si>
  <si>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</si>
  <si>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</si>
  <si>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</si>
  <si>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</si>
  <si>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</si>
  <si>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</si>
  <si>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</si>
  <si>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</si>
  <si>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</si>
  <si>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</si>
  <si>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</si>
  <si>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</si>
  <si>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</si>
  <si>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</si>
  <si>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</si>
  <si>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</si>
  <si>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</si>
  <si>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</si>
  <si>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</si>
  <si>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</si>
  <si>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</si>
  <si>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</si>
  <si>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</si>
  <si>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</si>
  <si>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</si>
  <si>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</si>
  <si>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</si>
  <si>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</si>
  <si>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</si>
  <si>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</si>
  <si>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</si>
  <si>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</si>
  <si>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</si>
  <si>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</si>
  <si>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</si>
  <si>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</si>
  <si>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</si>
  <si>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</si>
  <si>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</si>
  <si>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</si>
  <si>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</si>
  <si>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</si>
  <si>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</si>
  <si>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</si>
  <si>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</si>
  <si>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</si>
  <si>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</si>
  <si>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</si>
  <si>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</si>
  <si>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</si>
  <si>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</si>
  <si>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</si>
  <si>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</si>
  <si>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</si>
  <si>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</si>
  <si>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</si>
  <si>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</si>
  <si>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</si>
  <si>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</si>
  <si>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</si>
  <si>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</si>
  <si>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</si>
  <si>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</si>
  <si>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</si>
  <si>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</si>
  <si>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</si>
  <si>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</si>
  <si>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</si>
  <si>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</si>
  <si>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</si>
  <si>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</si>
  <si>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</si>
  <si>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</si>
  <si>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</si>
  <si>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</si>
  <si>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</si>
  <si>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</si>
  <si>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</si>
  <si>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</si>
  <si>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</si>
  <si>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</si>
  <si>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</si>
  <si>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</si>
  <si>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</si>
  <si>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</si>
  <si>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</si>
  <si>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</si>
  <si>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</si>
  <si>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</si>
  <si>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</si>
  <si>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</si>
  <si>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</si>
  <si>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</si>
  <si>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</si>
  <si>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</si>
  <si>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</si>
  <si>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</si>
  <si>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</si>
  <si>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</si>
  <si>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</si>
  <si>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</si>
  <si>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</si>
  <si>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</si>
  <si>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</si>
  <si>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</si>
  <si>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</si>
  <si>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</si>
  <si>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</si>
  <si>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</si>
  <si>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</si>
  <si>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</si>
  <si>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</si>
  <si>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</si>
  <si>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</si>
  <si>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</si>
  <si>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</si>
  <si>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</si>
  <si>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</si>
  <si>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</si>
  <si>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</si>
  <si>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</si>
  <si>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</si>
  <si>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</si>
  <si>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</si>
  <si>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</si>
  <si>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</si>
  <si>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</si>
  <si>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</si>
  <si>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</si>
  <si>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</si>
  <si>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</si>
  <si>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</si>
  <si>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</si>
  <si>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</si>
  <si>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</si>
  <si>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</si>
  <si>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</si>
  <si>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</si>
  <si>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</si>
  <si>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</si>
  <si>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</si>
  <si>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</si>
  <si>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</si>
  <si>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</si>
  <si>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</si>
  <si>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</si>
  <si>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</si>
  <si>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</si>
  <si>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</si>
  <si>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</si>
  <si>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</si>
  <si>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</si>
  <si>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</si>
  <si>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</si>
  <si>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</si>
  <si>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</si>
  <si>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</si>
  <si>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</si>
  <si>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</si>
  <si>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</si>
  <si>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</si>
  <si>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</si>
  <si>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</si>
  <si>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</si>
  <si>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</si>
  <si>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</si>
  <si>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</si>
  <si>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</si>
  <si>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</si>
  <si>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</si>
  <si>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</si>
  <si>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</si>
  <si>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</si>
  <si>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</si>
  <si>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</si>
  <si>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</si>
  <si>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</si>
  <si>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</si>
  <si>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</si>
  <si>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</si>
  <si>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</si>
  <si>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</si>
  <si>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</si>
  <si>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</si>
  <si>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</si>
  <si>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</si>
  <si>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</si>
  <si>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</si>
  <si>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</si>
  <si>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</si>
  <si>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</si>
  <si>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</si>
  <si>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</si>
  <si>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</si>
  <si>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</si>
  <si>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</si>
  <si>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</si>
  <si>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</si>
  <si>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</si>
  <si>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</si>
  <si>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</si>
  <si>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</si>
  <si>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</si>
  <si>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</si>
  <si>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</si>
  <si>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</si>
  <si>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</si>
  <si>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</si>
  <si>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</si>
  <si>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</si>
  <si>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</si>
  <si>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</si>
  <si>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</si>
  <si>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</si>
  <si>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</si>
  <si>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</si>
  <si>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</si>
  <si>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</si>
  <si>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</si>
  <si>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</si>
  <si>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</si>
  <si>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</si>
  <si>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</si>
  <si>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</si>
  <si>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</si>
  <si>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</si>
  <si>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</si>
  <si>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</si>
  <si>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</si>
  <si>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</si>
  <si>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</si>
  <si>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</si>
  <si>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</si>
  <si>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</si>
  <si>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</si>
  <si>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</si>
  <si>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</si>
  <si>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</si>
  <si>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</si>
  <si>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</si>
  <si>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</si>
  <si>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</si>
  <si>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</si>
  <si>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</si>
  <si>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</si>
  <si>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</si>
  <si>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</si>
  <si>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</si>
  <si>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</si>
  <si>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</si>
  <si>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</si>
  <si>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</si>
  <si>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</si>
  <si>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</si>
  <si>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</si>
  <si>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</si>
  <si>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</si>
  <si>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</si>
  <si>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</si>
  <si>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</si>
  <si>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</si>
  <si>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</si>
  <si>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</si>
  <si>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</si>
  <si>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</si>
  <si>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</si>
  <si>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</si>
  <si>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</si>
  <si>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</si>
  <si>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</si>
  <si>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</si>
  <si>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</si>
  <si>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</si>
  <si>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</si>
  <si>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</si>
  <si>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</si>
  <si>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</si>
  <si>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</si>
  <si>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</si>
  <si>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</si>
  <si>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</si>
  <si>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</si>
  <si>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</si>
  <si>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</si>
  <si>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</si>
  <si>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</si>
  <si>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</si>
  <si>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</si>
  <si>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</si>
  <si>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</si>
  <si>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</si>
  <si>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</si>
  <si>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</si>
  <si>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</si>
  <si>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</si>
  <si>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</si>
  <si>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</si>
  <si>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</si>
  <si>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</si>
  <si>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</si>
  <si>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</si>
  <si>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</si>
  <si>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</si>
  <si>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</si>
  <si>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</si>
  <si>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</si>
  <si>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</si>
  <si>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</si>
  <si>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</si>
  <si>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</si>
  <si>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</si>
  <si>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</si>
  <si>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</si>
  <si>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</si>
  <si>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</si>
  <si>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</si>
  <si>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</si>
  <si>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</si>
  <si>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</si>
  <si>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</si>
  <si>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</si>
  <si>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</si>
  <si>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</si>
  <si>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</si>
  <si>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</si>
  <si>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</si>
  <si>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</si>
  <si>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</si>
  <si>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</si>
  <si>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</si>
  <si>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</si>
  <si>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</si>
  <si>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</si>
  <si>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</si>
  <si>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</si>
  <si>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</si>
  <si>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</si>
  <si>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</si>
  <si>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</si>
  <si>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</si>
  <si>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</si>
  <si>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</si>
  <si>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</si>
  <si>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</si>
  <si>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</si>
  <si>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</si>
  <si>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</si>
  <si>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</si>
  <si>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</si>
  <si>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</si>
  <si>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</si>
  <si>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</si>
  <si>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</si>
  <si>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</si>
  <si>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</si>
  <si>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</si>
  <si>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</si>
  <si>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</si>
  <si>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</si>
  <si>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</si>
  <si>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</si>
  <si>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</si>
  <si>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</si>
  <si>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</si>
  <si>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</si>
  <si>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</si>
  <si>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</si>
  <si>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</si>
  <si>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</si>
  <si>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</si>
  <si>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</si>
  <si>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</si>
  <si>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</si>
  <si>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</si>
  <si>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</si>
  <si>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</si>
  <si>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</si>
  <si>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</si>
  <si>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</si>
  <si>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</si>
  <si>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</si>
  <si>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</si>
  <si>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</si>
  <si>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</si>
  <si>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</si>
  <si>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</si>
  <si>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</si>
  <si>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</si>
  <si>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</si>
  <si>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</si>
  <si>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</si>
  <si>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</si>
  <si>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</si>
  <si>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</si>
  <si>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</si>
  <si>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</si>
  <si>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</si>
  <si>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</si>
  <si>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</si>
  <si>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</si>
  <si>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</si>
  <si>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</si>
  <si>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</si>
  <si>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</si>
  <si>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</si>
  <si>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</si>
  <si>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</si>
  <si>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</si>
  <si>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</si>
  <si>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</si>
  <si>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</si>
  <si>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</si>
  <si>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</si>
  <si>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</si>
  <si>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</si>
  <si>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</si>
  <si>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</si>
  <si>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</si>
  <si>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</si>
  <si>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</si>
  <si>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</si>
  <si>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</si>
  <si>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</si>
  <si>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</si>
  <si>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</si>
  <si>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</si>
  <si>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</si>
  <si>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</si>
  <si>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</si>
  <si>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</si>
  <si>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</si>
  <si>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</si>
  <si>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</si>
  <si>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</si>
  <si>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</si>
  <si>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</si>
  <si>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</si>
  <si>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</si>
  <si>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</si>
  <si>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</si>
  <si>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</si>
  <si>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</si>
  <si>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</si>
  <si>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</si>
  <si>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</si>
  <si>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</si>
  <si>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</si>
  <si>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</si>
  <si>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</si>
  <si>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</si>
  <si>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</si>
  <si>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</si>
  <si>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</si>
  <si>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</si>
  <si>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</si>
  <si>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</si>
  <si>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</si>
  <si>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</si>
  <si>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</si>
  <si>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</si>
  <si>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</si>
  <si>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</si>
  <si>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</si>
  <si>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</si>
  <si>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</si>
  <si>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</si>
  <si>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</si>
  <si>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</si>
  <si>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</si>
  <si>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</si>
  <si>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</si>
  <si>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</si>
  <si>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</si>
  <si>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</si>
  <si>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</si>
  <si>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</si>
  <si>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</si>
  <si>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</si>
  <si>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</si>
  <si>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</si>
  <si>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</si>
  <si>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</si>
  <si>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</si>
  <si>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</si>
  <si>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</si>
  <si>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</si>
  <si>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</si>
  <si>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</si>
  <si>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</si>
  <si>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</si>
  <si>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</si>
  <si>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</si>
  <si>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</si>
  <si>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</si>
  <si>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</si>
  <si>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</si>
  <si>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</si>
  <si>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</si>
  <si>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</si>
  <si>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</si>
  <si>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</si>
  <si>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</si>
  <si>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</si>
  <si>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</si>
  <si>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</si>
  <si>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</si>
  <si>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</si>
  <si>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</si>
  <si>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</si>
  <si>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</si>
  <si>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</si>
  <si>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</si>
  <si>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</si>
  <si>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</si>
  <si>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</si>
  <si>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</si>
  <si>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</si>
  <si>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</si>
  <si>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</si>
  <si>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</si>
  <si>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</si>
  <si>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</si>
  <si>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</si>
  <si>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</si>
  <si>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</si>
  <si>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</si>
  <si>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</si>
  <si>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</si>
  <si>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</si>
  <si>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</si>
  <si>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</si>
  <si>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</si>
  <si>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</si>
  <si>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</si>
  <si>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</si>
  <si>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</si>
  <si>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</si>
  <si>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</si>
  <si>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</si>
  <si>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</si>
  <si>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</si>
  <si>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</si>
  <si>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</si>
  <si>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</si>
  <si>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</si>
  <si>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</si>
  <si>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</si>
  <si>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</si>
  <si>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</si>
  <si>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</si>
  <si>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</si>
  <si>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</si>
  <si>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</si>
  <si>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</si>
  <si>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</si>
  <si>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</si>
  <si>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</si>
  <si>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</si>
  <si>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</si>
  <si>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</si>
  <si>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</si>
  <si>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</si>
  <si>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</si>
  <si>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</si>
  <si>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</si>
  <si>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</si>
  <si>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</si>
  <si>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</si>
  <si>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</si>
  <si>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</si>
  <si>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</si>
  <si>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</si>
  <si>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</si>
  <si>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</si>
  <si>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</si>
  <si>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</si>
  <si>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</si>
  <si>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</si>
  <si>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</si>
  <si>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</si>
  <si>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</si>
  <si>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</si>
  <si>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</si>
  <si>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</si>
  <si>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</si>
  <si>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</si>
  <si>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</si>
  <si>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</si>
  <si>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</si>
  <si>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</si>
  <si>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</si>
  <si>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</si>
  <si>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</si>
  <si>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</si>
  <si>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</si>
  <si>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</si>
  <si>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</si>
  <si>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</si>
  <si>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</si>
  <si>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</si>
  <si>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</si>
  <si>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</si>
  <si>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</si>
  <si>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</si>
  <si>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</si>
  <si>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</si>
  <si>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</si>
  <si>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</si>
  <si>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</si>
  <si>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</si>
  <si>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</si>
  <si>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</si>
  <si>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</si>
  <si>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</si>
  <si>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</si>
  <si>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</si>
  <si>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</si>
  <si>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</si>
  <si>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</si>
  <si>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</si>
  <si>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</si>
  <si>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</si>
  <si>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</si>
  <si>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</si>
  <si>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</si>
  <si>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</si>
  <si>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</si>
  <si>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</si>
  <si>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</si>
  <si>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</si>
  <si>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</si>
  <si>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</si>
  <si>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</si>
  <si>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</si>
  <si>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</si>
  <si>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</si>
  <si>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</si>
  <si>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</si>
  <si>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</si>
  <si>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</si>
  <si>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</si>
  <si>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</si>
  <si>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</si>
  <si>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</si>
  <si>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</si>
  <si>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</si>
  <si>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</si>
  <si>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</si>
  <si>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</si>
  <si>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</si>
  <si>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</si>
  <si>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</si>
  <si>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</si>
  <si>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</si>
  <si>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</si>
  <si>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</si>
  <si>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</si>
  <si>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</si>
  <si>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</si>
  <si>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</si>
  <si>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</si>
  <si>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</si>
  <si>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</si>
  <si>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</si>
  <si>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</si>
  <si>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</si>
  <si>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</si>
  <si>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</si>
  <si>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</si>
  <si>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</si>
  <si>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</si>
  <si>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</si>
  <si>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</si>
  <si>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</si>
  <si>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</si>
  <si>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</si>
  <si>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</si>
  <si>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</si>
  <si>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</si>
  <si>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</si>
  <si>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</si>
  <si>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</si>
  <si>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</si>
  <si>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</si>
  <si>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</si>
  <si>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</si>
  <si>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</si>
  <si>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</si>
  <si>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</si>
  <si>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</si>
  <si>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</si>
  <si>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</si>
  <si>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</si>
  <si>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</si>
  <si>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</si>
  <si>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</si>
  <si>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</si>
  <si>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</si>
  <si>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</si>
  <si>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</si>
  <si>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</si>
  <si>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</si>
  <si>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</si>
  <si>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</si>
  <si>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</si>
  <si>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</si>
  <si>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</si>
  <si>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</si>
  <si>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</si>
  <si>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</si>
  <si>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</si>
  <si>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</si>
  <si>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</si>
  <si>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</si>
  <si>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</si>
  <si>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</si>
  <si>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</si>
  <si>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</si>
  <si>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</si>
  <si>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</si>
  <si>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</si>
  <si>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</si>
  <si>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</si>
  <si>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</si>
  <si>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</si>
  <si>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</si>
  <si>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</si>
  <si>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</si>
  <si>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</si>
  <si>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</si>
  <si>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</si>
  <si>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</si>
  <si>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</si>
  <si>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</si>
  <si>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</si>
  <si>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</si>
  <si>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</si>
  <si>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</si>
  <si>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</si>
  <si>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</si>
  <si>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</si>
  <si>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</si>
  <si>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</si>
  <si>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</si>
  <si>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</si>
  <si>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</si>
  <si>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</si>
  <si>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</si>
  <si>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</si>
  <si>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</si>
  <si>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</si>
  <si>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</si>
  <si>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</si>
  <si>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</si>
  <si>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</si>
  <si>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</si>
  <si>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</si>
  <si>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</si>
  <si>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</si>
  <si>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</si>
  <si>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</si>
  <si>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</si>
  <si>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</si>
  <si>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</si>
  <si>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</si>
  <si>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</si>
  <si>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</si>
  <si>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</si>
  <si>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</si>
  <si>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</si>
  <si>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</si>
  <si>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</si>
  <si>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</si>
  <si>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</si>
  <si>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</si>
  <si>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</si>
  <si>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</si>
  <si>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</si>
  <si>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</si>
  <si>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</si>
  <si>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</si>
  <si>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</si>
  <si>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</si>
  <si>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</si>
  <si>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</si>
  <si>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</si>
  <si>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</si>
  <si>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</si>
  <si>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</si>
  <si>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</si>
  <si>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</si>
  <si>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</si>
  <si>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</si>
  <si>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</si>
  <si>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</si>
  <si>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</si>
  <si>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</si>
  <si>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</si>
  <si>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</si>
  <si>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</si>
  <si>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</si>
  <si>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</si>
  <si>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</si>
  <si>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</si>
  <si>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</si>
  <si>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</si>
  <si>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</si>
  <si>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</si>
  <si>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</si>
  <si>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</si>
  <si>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</si>
  <si>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</si>
  <si>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</si>
  <si>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</si>
  <si>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</si>
  <si>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</si>
  <si>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</si>
  <si>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</si>
  <si>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</si>
  <si>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</si>
  <si>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</si>
  <si>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</si>
  <si>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</si>
  <si>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</si>
  <si>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</si>
  <si>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</si>
  <si>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</si>
  <si>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</si>
  <si>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</si>
  <si>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</si>
  <si>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</si>
  <si>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</si>
  <si>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</si>
  <si>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</si>
  <si>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</si>
  <si>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</si>
  <si>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</si>
  <si>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</si>
  <si>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</si>
  <si>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</si>
  <si>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</si>
  <si>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</si>
  <si>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</si>
  <si>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</si>
  <si>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</si>
  <si>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</si>
  <si>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</si>
  <si>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</si>
  <si>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</si>
  <si>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</si>
  <si>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</si>
  <si>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</si>
  <si>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</si>
  <si>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</si>
  <si>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</si>
  <si>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</si>
  <si>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</si>
  <si>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</si>
  <si>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</si>
  <si>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</si>
  <si>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</si>
  <si>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</si>
  <si>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</si>
  <si>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</si>
  <si>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</si>
  <si>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</si>
  <si>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</si>
  <si>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</si>
  <si>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</si>
  <si>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</si>
  <si>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</si>
  <si>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</si>
  <si>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</si>
  <si>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</si>
  <si>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</si>
  <si>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</si>
  <si>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</si>
  <si>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</si>
  <si>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</si>
  <si>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</si>
  <si>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</si>
  <si>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</si>
  <si>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</si>
  <si>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</si>
  <si>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</si>
  <si>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</si>
  <si>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</si>
  <si>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</si>
  <si>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</si>
  <si>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</si>
  <si>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</si>
  <si>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</si>
  <si>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</si>
  <si>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</si>
  <si>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</si>
  <si>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</si>
  <si>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</si>
  <si>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</si>
  <si>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</si>
  <si>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</si>
  <si>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</si>
  <si>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</si>
  <si>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</si>
  <si>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</si>
  <si>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</si>
  <si>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</si>
  <si>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</si>
  <si>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</si>
  <si>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</si>
  <si>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</si>
  <si>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</si>
  <si>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</si>
  <si>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</si>
  <si>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</si>
  <si>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</si>
  <si>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</si>
  <si>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</si>
  <si>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</si>
  <si>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</si>
  <si>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</si>
  <si>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</si>
  <si>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</si>
  <si>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</si>
  <si>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</si>
  <si>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</si>
  <si>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</si>
  <si>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</si>
  <si>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</si>
  <si>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</si>
  <si>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</si>
  <si>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</si>
  <si>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</si>
  <si>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</si>
  <si>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</si>
  <si>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</si>
  <si>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</si>
  <si>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</si>
  <si>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</si>
  <si>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</si>
  <si>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</si>
  <si>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</si>
  <si>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</si>
  <si>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</si>
  <si>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</si>
  <si>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</si>
  <si>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</si>
  <si>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</si>
  <si>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</si>
  <si>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</si>
  <si>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</si>
  <si>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</si>
  <si>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</si>
  <si>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</si>
  <si>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</si>
  <si>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</si>
  <si>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</si>
  <si>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</si>
  <si>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</si>
  <si>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</si>
  <si>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</si>
  <si>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</si>
  <si>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</si>
  <si>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</si>
  <si>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</si>
  <si>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</si>
  <si>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</si>
  <si>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</si>
  <si>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</si>
  <si>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</si>
  <si>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</si>
  <si>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</si>
  <si>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</si>
  <si>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</si>
  <si>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</si>
  <si>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</si>
  <si>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</si>
  <si>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</si>
  <si>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</si>
  <si>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</si>
  <si>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</si>
  <si>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</si>
  <si>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</si>
  <si>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</si>
  <si>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</si>
  <si>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</si>
  <si>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</si>
  <si>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</si>
  <si>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</si>
  <si>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</si>
  <si>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</si>
  <si>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</si>
  <si>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</si>
  <si>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</si>
  <si>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</si>
  <si>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</si>
  <si>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</si>
  <si>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</si>
  <si>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</si>
  <si>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</si>
  <si>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</si>
  <si>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</si>
  <si>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</si>
  <si>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</si>
  <si>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</si>
  <si>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</si>
  <si>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</si>
  <si>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</si>
  <si>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</si>
  <si>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</si>
  <si>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</si>
  <si>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</si>
  <si>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</si>
  <si>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</si>
  <si>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</si>
  <si>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</si>
  <si>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</si>
  <si>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</si>
  <si>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</si>
  <si>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</si>
  <si>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</si>
  <si>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</si>
  <si>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</si>
  <si>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</si>
  <si>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</si>
  <si>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</si>
  <si>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</si>
  <si>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</si>
  <si>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</si>
  <si>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</si>
  <si>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</si>
  <si>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</si>
  <si>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</si>
  <si>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</si>
  <si>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</si>
  <si>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</si>
  <si>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</si>
  <si>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</si>
  <si>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</si>
  <si>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</si>
  <si>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</si>
  <si>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</si>
  <si>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</si>
  <si>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</si>
  <si>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</si>
  <si>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</si>
  <si>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</si>
  <si>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</si>
  <si>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</si>
  <si>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</si>
  <si>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</si>
  <si>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</si>
  <si>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</si>
  <si>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</si>
  <si>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</si>
  <si>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</si>
  <si>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</si>
  <si>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</si>
  <si>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</si>
  <si>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</si>
  <si>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</si>
  <si>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</si>
  <si>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</si>
  <si>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</si>
  <si>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</si>
  <si>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</si>
  <si>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</si>
  <si>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</si>
  <si>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</si>
  <si>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</si>
  <si>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</si>
  <si>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</si>
  <si>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</si>
  <si>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</si>
  <si>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</si>
  <si>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</si>
  <si>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</si>
  <si>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</si>
  <si>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</si>
  <si>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</si>
  <si>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</si>
  <si>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</si>
  <si>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</si>
  <si>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</si>
  <si>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</si>
  <si>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</si>
  <si>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</si>
  <si>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</si>
  <si>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</si>
  <si>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</si>
  <si>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</si>
  <si>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</si>
  <si>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</si>
  <si>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</si>
  <si>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</si>
  <si>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</si>
  <si>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</si>
  <si>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</si>
  <si>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</si>
  <si>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</si>
  <si>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</si>
  <si>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</si>
  <si>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</si>
  <si>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</si>
  <si>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</si>
  <si>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</si>
  <si>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</si>
  <si>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</si>
  <si>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</si>
  <si>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</si>
  <si>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</si>
  <si>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</si>
  <si>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</si>
  <si>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</si>
  <si>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</si>
  <si>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</si>
  <si>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</si>
  <si>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</si>
  <si>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</si>
  <si>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</si>
  <si>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</si>
  <si>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</si>
  <si>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</si>
  <si>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</si>
  <si>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</si>
  <si>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</si>
  <si>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</si>
  <si>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</si>
  <si>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</si>
  <si>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</si>
  <si>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</si>
  <si>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</si>
  <si>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</si>
  <si>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</si>
  <si>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</si>
  <si>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</si>
  <si>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</si>
  <si>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</si>
  <si>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</si>
  <si>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</si>
  <si>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</si>
  <si>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</si>
  <si>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</si>
  <si>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</si>
  <si>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</si>
  <si>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</si>
  <si>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</si>
  <si>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</si>
  <si>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</si>
  <si>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</si>
  <si>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</si>
  <si>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</si>
  <si>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</si>
  <si>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</si>
  <si>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</si>
  <si>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</si>
  <si>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</si>
  <si>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</si>
  <si>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</si>
  <si>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</si>
  <si>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</si>
  <si>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</si>
  <si>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</si>
  <si>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</si>
  <si>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</si>
  <si>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</si>
  <si>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</si>
  <si>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</si>
  <si>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</si>
  <si>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</si>
  <si>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</si>
  <si>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</si>
  <si>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</si>
  <si>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</si>
  <si>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</si>
  <si>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</si>
  <si>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</si>
  <si>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</si>
  <si>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</si>
  <si>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</si>
  <si>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</si>
  <si>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</si>
  <si>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</si>
  <si>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</si>
  <si>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</si>
  <si>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</si>
  <si>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</si>
  <si>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</si>
  <si>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</si>
  <si>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</si>
  <si>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</si>
  <si>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</si>
  <si>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</si>
  <si>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</si>
  <si>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</si>
  <si>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</si>
  <si>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</si>
  <si>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</si>
  <si>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</si>
  <si>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</si>
  <si>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</si>
  <si>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</si>
  <si>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</si>
  <si>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</si>
  <si>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</si>
  <si>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</si>
  <si>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</si>
  <si>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</si>
  <si>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</si>
  <si>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</si>
  <si>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</si>
  <si>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</si>
  <si>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</si>
  <si>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</si>
  <si>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</si>
  <si>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</si>
  <si>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</si>
  <si>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</si>
  <si>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</si>
  <si>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</si>
  <si>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</si>
  <si>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</si>
  <si>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</si>
  <si>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</si>
  <si>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</si>
  <si>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</si>
  <si>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</si>
  <si>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</si>
  <si>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</si>
  <si>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</si>
  <si>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</si>
  <si>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</si>
  <si>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</si>
  <si>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</si>
  <si>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</si>
  <si>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</si>
  <si>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</si>
  <si>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</si>
  <si>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</si>
  <si>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</si>
  <si>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</si>
  <si>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</si>
  <si>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</si>
  <si>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</si>
  <si>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</si>
  <si>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</si>
  <si>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</si>
  <si>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</si>
  <si>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</si>
  <si>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</si>
  <si>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</si>
  <si>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</si>
  <si>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</si>
  <si>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</si>
  <si>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</si>
  <si>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</si>
  <si>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</si>
  <si>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</si>
  <si>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</si>
  <si>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</si>
  <si>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</si>
  <si>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</si>
  <si>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</si>
  <si>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</si>
  <si>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</si>
  <si>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</si>
  <si>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</si>
  <si>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</si>
  <si>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</si>
  <si>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</si>
  <si>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</si>
  <si>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</si>
  <si>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</si>
  <si>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</si>
  <si>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</si>
  <si>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</si>
  <si>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</si>
  <si>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</si>
  <si>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</si>
  <si>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</si>
  <si>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</si>
  <si>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</si>
  <si>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</si>
  <si>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</si>
  <si>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</si>
  <si>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</si>
  <si>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</si>
  <si>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</si>
  <si>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</si>
  <si>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</si>
  <si>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</si>
  <si>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</si>
  <si>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</si>
  <si>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</si>
  <si>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</si>
  <si>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</si>
  <si>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</si>
  <si>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</si>
  <si>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</si>
  <si>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</si>
  <si>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</si>
  <si>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</si>
  <si>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</si>
  <si>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</si>
  <si>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</si>
  <si>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</si>
  <si>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</si>
  <si>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</si>
  <si>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</si>
  <si>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</si>
  <si>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</si>
  <si>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</si>
  <si>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</si>
  <si>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</si>
  <si>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</si>
  <si>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</si>
  <si>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</si>
  <si>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</si>
  <si>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</si>
  <si>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</si>
  <si>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</si>
  <si>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</si>
  <si>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</si>
  <si>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</si>
  <si>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</si>
  <si>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</si>
  <si>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</si>
  <si>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</si>
  <si>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</si>
  <si>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</si>
  <si>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</si>
  <si>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</si>
  <si>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</si>
  <si>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</si>
  <si>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</si>
  <si>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</si>
  <si>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</si>
  <si>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</si>
  <si>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</si>
  <si>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</si>
  <si>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</si>
  <si>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</si>
  <si>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</si>
  <si>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</si>
  <si>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</si>
  <si>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</si>
  <si>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</si>
  <si>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</si>
  <si>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</si>
  <si>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</si>
  <si>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</si>
  <si>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</si>
  <si>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</si>
  <si>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</si>
  <si>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</si>
  <si>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</si>
  <si>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</si>
  <si>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</si>
  <si>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</si>
  <si>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</si>
  <si>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</si>
  <si>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</si>
  <si>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</si>
  <si>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</si>
  <si>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</si>
  <si>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</si>
  <si>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</si>
  <si>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</si>
  <si>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</si>
  <si>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</si>
  <si>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</si>
  <si>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</si>
  <si>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</si>
  <si>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</si>
  <si>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</si>
  <si>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</si>
  <si>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</si>
  <si>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</si>
  <si>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</si>
  <si>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</si>
  <si>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</si>
  <si>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</si>
  <si>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</si>
  <si>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</si>
  <si>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</si>
  <si>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</si>
  <si>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</si>
  <si>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</si>
  <si>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</si>
  <si>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</si>
  <si>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</si>
  <si>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</si>
  <si>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</si>
  <si>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</si>
  <si>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</si>
  <si>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</si>
  <si>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</si>
  <si>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</si>
  <si>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</si>
  <si>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</si>
  <si>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</si>
  <si>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</si>
  <si>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</si>
  <si>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</si>
  <si>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</si>
  <si>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</si>
  <si>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</si>
  <si>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</si>
  <si>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</si>
  <si>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</si>
  <si>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</si>
  <si>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</si>
  <si>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</si>
  <si>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</si>
  <si>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</si>
  <si>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</si>
  <si>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</si>
  <si>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</si>
  <si>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</si>
  <si>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</si>
  <si>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</si>
  <si>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</si>
  <si>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</si>
  <si>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</si>
  <si>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</si>
  <si>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</si>
  <si>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</si>
  <si>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</si>
  <si>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</si>
  <si>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</si>
  <si>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</si>
  <si>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</si>
  <si>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</si>
  <si>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</si>
  <si>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</si>
  <si>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</si>
  <si>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</si>
  <si>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</si>
  <si>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</si>
  <si>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</si>
  <si>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</si>
  <si>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</si>
  <si>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</si>
  <si>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</si>
  <si>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</si>
  <si>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</si>
  <si>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</si>
  <si>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</si>
  <si>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</si>
  <si>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</si>
  <si>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</si>
  <si>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</si>
  <si>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</si>
  <si>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</si>
  <si>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</si>
  <si>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</si>
  <si>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</si>
  <si>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</si>
  <si>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</si>
  <si>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</si>
  <si>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</si>
  <si>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</si>
  <si>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</si>
  <si>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</si>
  <si>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</si>
  <si>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</si>
  <si>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</si>
  <si>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</si>
  <si>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</si>
  <si>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</si>
  <si>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</si>
  <si>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</si>
  <si>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</si>
  <si>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</si>
  <si>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</si>
  <si>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</si>
  <si>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</si>
  <si>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</si>
  <si>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</si>
  <si>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</si>
  <si>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</si>
  <si>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</si>
  <si>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</si>
  <si>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</si>
  <si>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</si>
  <si>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</si>
  <si>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</si>
  <si>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</si>
  <si>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</si>
  <si>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</si>
  <si>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</si>
  <si>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</si>
  <si>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</si>
  <si>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</si>
  <si>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</si>
  <si>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</si>
  <si>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</si>
  <si>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</si>
  <si>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</si>
  <si>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</si>
  <si>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</si>
  <si>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</si>
  <si>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</si>
  <si>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</si>
  <si>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</si>
  <si>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</si>
  <si>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</si>
  <si>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</si>
  <si>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</si>
  <si>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</si>
  <si>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</si>
  <si>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</si>
  <si>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</si>
  <si>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</si>
  <si>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</si>
  <si>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</si>
  <si>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</si>
  <si>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</si>
  <si>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</si>
  <si>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</si>
  <si>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</si>
  <si>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</si>
  <si>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</si>
  <si>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</si>
  <si>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</si>
  <si>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</si>
  <si>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</si>
  <si>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</si>
  <si>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</si>
  <si>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</si>
  <si>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</si>
  <si>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</si>
  <si>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</si>
  <si>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</si>
  <si>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</si>
  <si>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</si>
  <si>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</si>
  <si>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</si>
  <si>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</si>
  <si>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</si>
  <si>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</si>
  <si>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</si>
  <si>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</si>
  <si>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</si>
  <si>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</si>
  <si>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</si>
  <si>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</si>
  <si>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</si>
  <si>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</si>
  <si>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</si>
  <si>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</si>
  <si>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</si>
  <si>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</si>
  <si>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</si>
  <si>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</si>
  <si>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</si>
  <si>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</si>
  <si>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</si>
  <si>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</si>
  <si>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</si>
  <si>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</si>
  <si>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</si>
  <si>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</si>
  <si>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</si>
  <si>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</si>
  <si>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</si>
  <si>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</si>
  <si>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</si>
  <si>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</si>
  <si>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</si>
  <si>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</si>
  <si>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</si>
  <si>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</si>
  <si>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</si>
  <si>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</si>
  <si>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</si>
  <si>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</si>
  <si>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</si>
  <si>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</si>
  <si>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</si>
  <si>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</si>
  <si>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</si>
  <si>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</si>
  <si>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</si>
  <si>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</si>
  <si>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</si>
  <si>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</si>
  <si>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</si>
  <si>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</si>
  <si>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</si>
  <si>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</si>
  <si>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</si>
  <si>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</si>
  <si>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</si>
  <si>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</si>
  <si>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</si>
  <si>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</si>
  <si>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</si>
  <si>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</si>
  <si>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</si>
  <si>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</si>
  <si>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</si>
  <si>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</si>
  <si>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</si>
  <si>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</si>
  <si>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</si>
  <si>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</si>
  <si>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</si>
  <si>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</si>
  <si>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</si>
  <si>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</si>
  <si>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</si>
  <si>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</si>
  <si>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</si>
  <si>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</si>
  <si>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</si>
  <si>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</si>
  <si>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</si>
  <si>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</si>
  <si>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</si>
  <si>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</si>
  <si>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</si>
  <si>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</si>
  <si>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</si>
  <si>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</si>
  <si>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</si>
  <si>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</si>
  <si>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</si>
  <si>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</si>
  <si>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</si>
  <si>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</si>
  <si>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</si>
  <si>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</si>
  <si>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</si>
  <si>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</si>
  <si>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</si>
  <si>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</si>
  <si>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</si>
  <si>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</si>
  <si>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</si>
  <si>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</si>
  <si>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</si>
  <si>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</si>
  <si>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</si>
  <si>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</si>
  <si>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</si>
  <si>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</si>
  <si>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</si>
  <si>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</si>
  <si>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</si>
  <si>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</si>
  <si>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</si>
  <si>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</si>
  <si>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</si>
  <si>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</si>
  <si>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</si>
  <si>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</si>
  <si>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</si>
  <si>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</si>
  <si>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</si>
  <si>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</si>
  <si>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</si>
  <si>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</si>
  <si>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</si>
  <si>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</si>
  <si>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</si>
  <si>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</si>
  <si>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</si>
  <si>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</si>
  <si>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</si>
  <si>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</si>
  <si>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</si>
  <si>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</si>
  <si>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</si>
  <si>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</si>
  <si>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</si>
  <si>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</si>
  <si>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</si>
  <si>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</si>
  <si>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</si>
  <si>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</si>
  <si>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</si>
  <si>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</si>
  <si>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</si>
  <si>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</si>
  <si>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</si>
  <si>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</si>
  <si>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</si>
  <si>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</si>
  <si>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</si>
  <si>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</si>
  <si>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</si>
  <si>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</si>
  <si>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</si>
  <si>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</si>
  <si>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</si>
  <si>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</si>
  <si>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</si>
  <si>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</si>
  <si>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</si>
  <si>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</si>
  <si>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</si>
  <si>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</si>
  <si>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</si>
  <si>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</si>
  <si>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</si>
  <si>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</si>
  <si>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</si>
  <si>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</si>
  <si>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</si>
  <si>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</si>
  <si>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</si>
  <si>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</si>
  <si>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</si>
  <si>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</si>
  <si>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</si>
  <si>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</si>
  <si>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</si>
  <si>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</si>
  <si>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</si>
  <si>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</si>
  <si>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</si>
  <si>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</si>
  <si>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</si>
  <si>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</si>
  <si>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</si>
  <si>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</si>
  <si>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</si>
  <si>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</si>
  <si>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</si>
  <si>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</si>
  <si>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</si>
  <si>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</si>
  <si>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</si>
  <si>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</si>
  <si>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</si>
  <si>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</si>
  <si>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</si>
  <si>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</si>
  <si>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</si>
  <si>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</si>
  <si>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</si>
  <si>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</si>
  <si>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</si>
  <si>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</si>
  <si>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</si>
  <si>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</si>
  <si>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</si>
  <si>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</si>
  <si>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</si>
  <si>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</si>
  <si>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</si>
  <si>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</si>
  <si>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</si>
  <si>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</si>
  <si>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</si>
  <si>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</si>
  <si>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</si>
  <si>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</si>
  <si>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</si>
  <si>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</si>
  <si>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</si>
  <si>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</si>
  <si>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</si>
  <si>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</si>
  <si>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</si>
  <si>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</si>
  <si>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</si>
  <si>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</si>
  <si>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</si>
  <si>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</si>
  <si>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</si>
  <si>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</si>
  <si>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</si>
  <si>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</si>
  <si>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</si>
  <si>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</si>
  <si>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</si>
  <si>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</si>
  <si>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</si>
  <si>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</si>
  <si>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</si>
  <si>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</si>
  <si>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</si>
  <si>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</si>
  <si>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</si>
  <si>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</si>
  <si>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</si>
  <si>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</si>
  <si>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</si>
  <si>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</si>
  <si>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</si>
  <si>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</si>
  <si>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</si>
  <si>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</si>
  <si>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</si>
  <si>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</si>
  <si>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</si>
  <si>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</si>
  <si>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</si>
  <si>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</si>
  <si>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</si>
  <si>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</si>
  <si>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</si>
  <si>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</si>
  <si>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</si>
  <si>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</si>
  <si>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</si>
  <si>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</si>
  <si>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</si>
  <si>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</si>
  <si>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</si>
  <si>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</si>
  <si>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</si>
  <si>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</si>
  <si>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</si>
  <si>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</si>
  <si>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</si>
  <si>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</si>
  <si>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</si>
  <si>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</si>
  <si>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</si>
  <si>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</si>
  <si>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</si>
  <si>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</si>
  <si>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</si>
  <si>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</si>
  <si>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</si>
  <si>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</si>
  <si>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</si>
  <si>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</si>
  <si>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</si>
  <si>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</si>
  <si>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</si>
  <si>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</si>
  <si>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</si>
  <si>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</si>
  <si>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</si>
  <si>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</si>
  <si>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</si>
  <si>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</si>
  <si>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</si>
  <si>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</si>
  <si>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</si>
  <si>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</si>
  <si>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</si>
  <si>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</si>
  <si>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</si>
  <si>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</si>
  <si>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</si>
  <si>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</si>
  <si>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</si>
  <si>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</si>
  <si>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</si>
  <si>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</si>
  <si>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</si>
  <si>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</si>
  <si>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</si>
  <si>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</si>
  <si>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</si>
  <si>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</si>
  <si>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</si>
  <si>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</si>
  <si>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</si>
  <si>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</si>
  <si>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</si>
  <si>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</si>
  <si>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</si>
  <si>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</si>
  <si>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</si>
  <si>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</si>
  <si>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</si>
  <si>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</si>
  <si>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</si>
  <si>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</si>
  <si>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</si>
  <si>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</si>
  <si>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</si>
  <si>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</si>
  <si>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</si>
  <si>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</si>
  <si>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</si>
  <si>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</si>
  <si>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</si>
  <si>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</si>
  <si>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</si>
  <si>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</si>
  <si>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</si>
  <si>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</si>
  <si>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</si>
  <si>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</si>
  <si>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</si>
  <si>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</si>
  <si>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</si>
  <si>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</si>
  <si>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</si>
  <si>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</si>
  <si>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</si>
  <si>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</si>
  <si>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</si>
  <si>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</si>
  <si>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</si>
  <si>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</si>
  <si>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</si>
  <si>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</si>
  <si>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</si>
  <si>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</si>
  <si>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</si>
  <si>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</si>
  <si>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</si>
  <si>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</si>
  <si>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</si>
  <si>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</si>
  <si>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</si>
  <si>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</si>
  <si>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</si>
  <si>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</si>
  <si>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</si>
  <si>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</si>
  <si>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</si>
  <si>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</si>
  <si>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</si>
  <si>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</si>
  <si>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</si>
  <si>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</si>
  <si>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</si>
  <si>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</si>
  <si>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</si>
  <si>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</si>
  <si>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</si>
  <si>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</si>
  <si>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</si>
  <si>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</si>
  <si>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</si>
  <si>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</si>
  <si>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</si>
  <si>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</si>
  <si>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</si>
  <si>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</si>
  <si>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</si>
  <si>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</si>
  <si>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</si>
  <si>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</si>
  <si>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</si>
  <si>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</si>
  <si>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</si>
  <si>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</si>
  <si>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</si>
  <si>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</si>
  <si>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</si>
  <si>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</si>
  <si>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</si>
  <si>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</si>
  <si>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</si>
  <si>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</si>
  <si>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</si>
  <si>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</si>
  <si>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</si>
  <si>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</si>
  <si>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</si>
  <si>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</si>
  <si>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</si>
  <si>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</si>
  <si>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</si>
  <si>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</si>
  <si>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</si>
  <si>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</si>
  <si>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</si>
  <si>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</si>
  <si>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</si>
  <si>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</si>
  <si>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</si>
  <si>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</si>
  <si>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</si>
  <si>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</si>
  <si>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</si>
  <si>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</si>
  <si>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</si>
  <si>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</si>
  <si>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</si>
  <si>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</si>
  <si>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</si>
  <si>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</si>
  <si>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</si>
  <si>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</si>
  <si>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</si>
  <si>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</si>
  <si>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</si>
  <si>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</si>
  <si>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</si>
  <si>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</si>
  <si>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</si>
  <si>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</si>
  <si>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</si>
  <si>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</si>
  <si>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</si>
  <si>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</si>
  <si>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</si>
  <si>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</si>
  <si>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</si>
  <si>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</si>
  <si>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</si>
  <si>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</si>
  <si>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</si>
  <si>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</si>
  <si>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</si>
  <si>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</si>
  <si>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</si>
  <si>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</si>
  <si>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</si>
  <si>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</si>
  <si>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</si>
  <si>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</si>
  <si>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</si>
  <si>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</si>
  <si>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</si>
  <si>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</si>
  <si>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</si>
  <si>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</si>
  <si>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</si>
  <si>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</si>
  <si>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</si>
  <si>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</si>
  <si>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</si>
  <si>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</si>
  <si>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</si>
  <si>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</si>
  <si>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</si>
  <si>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</si>
  <si>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</si>
  <si>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</si>
  <si>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</si>
  <si>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</si>
  <si>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</si>
  <si>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</si>
  <si>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</si>
  <si>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</si>
  <si>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</si>
  <si>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</si>
  <si>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</si>
  <si>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</si>
  <si>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</si>
  <si>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</si>
  <si>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</si>
  <si>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</si>
  <si>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</si>
  <si>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</si>
  <si>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</si>
  <si>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</si>
  <si>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</si>
  <si>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</si>
  <si>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</si>
  <si>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</si>
  <si>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</si>
  <si>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</si>
  <si>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</si>
  <si>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</si>
  <si>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</si>
  <si>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</si>
  <si>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</si>
  <si>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</si>
  <si>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</si>
  <si>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</si>
  <si>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</si>
  <si>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</si>
  <si>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</si>
  <si>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</si>
  <si>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</si>
  <si>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</si>
  <si>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</si>
  <si>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</si>
  <si>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</si>
  <si>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</si>
  <si>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</si>
  <si>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</si>
  <si>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</si>
  <si>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</si>
  <si>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</si>
  <si>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</si>
  <si>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</si>
  <si>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</si>
  <si>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</si>
  <si>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</si>
  <si>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</si>
  <si>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</si>
  <si>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</si>
  <si>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</si>
  <si>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</si>
  <si>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</si>
  <si>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</si>
  <si>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</si>
  <si>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</si>
  <si>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</si>
  <si>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</si>
  <si>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</si>
  <si>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</si>
  <si>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</si>
  <si>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</si>
  <si>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</si>
  <si>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</si>
  <si>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</si>
  <si>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</si>
  <si>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</si>
  <si>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</si>
  <si>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</si>
  <si>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</si>
  <si>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</si>
  <si>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</si>
  <si>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</si>
  <si>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</si>
  <si>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</si>
  <si>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</si>
  <si>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</si>
  <si>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</si>
  <si>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</si>
  <si>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</si>
  <si>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</si>
  <si>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</si>
  <si>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</si>
  <si>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</si>
  <si>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</si>
  <si>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</si>
  <si>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</si>
  <si>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</si>
  <si>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</si>
  <si>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</si>
  <si>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</si>
  <si>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</si>
  <si>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</si>
  <si>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</si>
  <si>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</si>
  <si>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</si>
  <si>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</si>
  <si>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</si>
  <si>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</si>
  <si>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</si>
  <si>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</si>
  <si>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</si>
  <si>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</si>
  <si>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</si>
  <si>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</si>
  <si>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</si>
  <si>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</si>
  <si>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</si>
  <si>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</si>
  <si>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</si>
  <si>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</si>
  <si>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</si>
  <si>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</si>
  <si>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</si>
  <si>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</si>
  <si>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</si>
  <si>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</si>
  <si>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</si>
  <si>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</si>
  <si>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</si>
  <si>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</si>
  <si>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</si>
  <si>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</si>
  <si>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</si>
  <si>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</si>
  <si>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</si>
  <si>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</si>
  <si>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</si>
  <si>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</si>
  <si>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</si>
  <si>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</si>
  <si>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</si>
  <si>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</si>
  <si>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</si>
  <si>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</si>
  <si>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</si>
  <si>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</si>
  <si>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</si>
  <si>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</si>
  <si>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</si>
  <si>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</si>
  <si>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</si>
  <si>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</si>
  <si>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</si>
  <si>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</si>
  <si>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</si>
  <si>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</si>
  <si>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</si>
  <si>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</si>
  <si>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</si>
  <si>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</si>
  <si>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</si>
  <si>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</si>
  <si>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</si>
  <si>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</si>
  <si>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</si>
  <si>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</si>
  <si>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</si>
  <si>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</si>
  <si>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</si>
  <si>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</si>
  <si>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</si>
  <si>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</si>
  <si>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</si>
  <si>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</si>
  <si>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</si>
  <si>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</si>
  <si>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</si>
  <si>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</si>
  <si>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</si>
  <si>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</si>
  <si>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</si>
  <si>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</si>
  <si>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</si>
  <si>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</si>
  <si>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</si>
  <si>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</si>
  <si>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</si>
  <si>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</si>
  <si>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</si>
  <si>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</si>
  <si>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</si>
  <si>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</si>
  <si>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</si>
  <si>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</si>
  <si>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</si>
  <si>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</si>
  <si>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</si>
  <si>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</si>
  <si>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</si>
  <si>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</si>
  <si>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</si>
  <si>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</si>
  <si>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</si>
  <si>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</si>
  <si>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</si>
  <si>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</si>
  <si>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</si>
  <si>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</si>
  <si>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</si>
  <si>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</si>
  <si>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</si>
  <si>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</si>
  <si>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</si>
  <si>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</si>
  <si>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</si>
  <si>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</si>
  <si>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</si>
  <si>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</si>
  <si>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</si>
  <si>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</si>
  <si>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</si>
  <si>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</si>
  <si>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</si>
  <si>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</si>
  <si>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</si>
  <si>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</si>
  <si>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</si>
  <si>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</si>
  <si>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</si>
  <si>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</si>
  <si>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</si>
  <si>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</si>
  <si>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</si>
  <si>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</si>
  <si>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</si>
  <si>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</si>
  <si>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</si>
  <si>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</si>
  <si>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</si>
  <si>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</si>
  <si>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</si>
  <si>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</si>
  <si>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</si>
  <si>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</si>
  <si>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</si>
  <si>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</si>
  <si>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</si>
  <si>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</si>
  <si>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</si>
  <si>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</si>
  <si>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</si>
  <si>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</si>
  <si>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</si>
  <si>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</si>
  <si>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</si>
  <si>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</si>
  <si>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</si>
  <si>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</si>
  <si>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</si>
  <si>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</si>
  <si>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</si>
  <si>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</si>
  <si>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</si>
  <si>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</si>
  <si>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</si>
  <si>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</si>
  <si>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</si>
  <si>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</si>
  <si>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</si>
  <si>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</si>
  <si>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</si>
  <si>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</si>
  <si>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</si>
  <si>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</si>
  <si>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</si>
  <si>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</si>
  <si>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</si>
  <si>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</si>
  <si>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</si>
  <si>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</si>
  <si>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</si>
  <si>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</si>
  <si>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</si>
  <si>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</si>
  <si>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</si>
  <si>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</si>
  <si>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</si>
  <si>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</si>
  <si>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</si>
  <si>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</si>
  <si>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</si>
  <si>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</si>
  <si>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</si>
  <si>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</si>
  <si>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</si>
  <si>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</si>
  <si>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</si>
  <si>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</si>
  <si>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</si>
  <si>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</si>
  <si>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</si>
  <si>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</si>
  <si>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</si>
  <si>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</si>
  <si>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</si>
  <si>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</si>
  <si>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</si>
  <si>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</si>
  <si>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</si>
  <si>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</si>
  <si>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</si>
  <si>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</si>
  <si>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</si>
  <si>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</si>
  <si>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</si>
  <si>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</si>
  <si>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</si>
  <si>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</si>
  <si>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</si>
  <si>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</si>
  <si>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</si>
  <si>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</si>
  <si>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</si>
  <si>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</si>
  <si>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</si>
  <si>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</si>
  <si>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</si>
  <si>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</si>
  <si>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</si>
  <si>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</si>
  <si>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</si>
  <si>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</si>
  <si>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</si>
  <si>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</si>
  <si>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</si>
  <si>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</si>
  <si>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</si>
  <si>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</si>
  <si>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</si>
  <si>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</si>
  <si>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</si>
  <si>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</si>
  <si>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</si>
  <si>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</si>
  <si>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</si>
  <si>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</si>
  <si>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</si>
  <si>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</si>
  <si>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</si>
  <si>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</si>
  <si>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</si>
  <si>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</si>
  <si>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</si>
  <si>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</si>
  <si>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</si>
  <si>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</si>
  <si>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</si>
  <si>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</si>
  <si>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</si>
  <si>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</si>
  <si>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</si>
  <si>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</si>
  <si>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</si>
  <si>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</si>
  <si>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</si>
  <si>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</si>
  <si>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</si>
  <si>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</si>
  <si>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</si>
  <si>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</si>
  <si>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</si>
  <si>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</si>
  <si>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</si>
  <si>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</si>
  <si>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</si>
  <si>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</si>
  <si>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</si>
  <si>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</si>
  <si>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</si>
  <si>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</si>
  <si>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</si>
  <si>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</si>
  <si>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</si>
  <si>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</si>
  <si>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</si>
  <si>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</si>
  <si>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</si>
  <si>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</si>
  <si>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</si>
  <si>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</si>
  <si>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</si>
  <si>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</si>
  <si>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</si>
  <si>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</si>
  <si>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</si>
  <si>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</si>
  <si>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</si>
  <si>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</si>
  <si>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</si>
  <si>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</si>
  <si>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</si>
  <si>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</si>
  <si>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</si>
  <si>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</si>
  <si>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</si>
  <si>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</si>
  <si>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</si>
  <si>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</si>
  <si>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</si>
  <si>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</si>
  <si>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</si>
  <si>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</si>
  <si>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</si>
  <si>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</si>
  <si>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</si>
  <si>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</si>
  <si>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</si>
  <si>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</si>
  <si>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</si>
  <si>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</si>
  <si>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</si>
  <si>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</si>
  <si>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</si>
  <si>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</si>
  <si>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</si>
  <si>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</si>
  <si>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</si>
  <si>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</si>
  <si>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</si>
  <si>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</si>
  <si>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</si>
  <si>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</si>
  <si>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</si>
  <si>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</si>
  <si>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</si>
  <si>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</si>
  <si>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</si>
  <si>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</si>
  <si>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</si>
  <si>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</si>
  <si>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</si>
  <si>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</si>
  <si>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</si>
  <si>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</si>
  <si>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</si>
  <si>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</si>
  <si>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</si>
  <si>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</si>
  <si>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</si>
  <si>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</si>
  <si>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</si>
  <si>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</si>
  <si>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</si>
  <si>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</si>
  <si>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</si>
  <si>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</si>
  <si>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</si>
  <si>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</si>
  <si>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</si>
  <si>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</si>
  <si>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</si>
  <si>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</si>
  <si>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</si>
  <si>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</si>
  <si>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</si>
  <si>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</si>
  <si>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</si>
  <si>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</si>
  <si>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</si>
  <si>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</si>
  <si>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</si>
  <si>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</si>
  <si>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</si>
  <si>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</si>
  <si>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</si>
  <si>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</si>
  <si>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</si>
  <si>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</si>
  <si>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</si>
  <si>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</si>
  <si>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</si>
  <si>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</si>
  <si>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</si>
  <si>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</si>
  <si>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</si>
  <si>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</si>
  <si>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</si>
  <si>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</si>
  <si>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</si>
  <si>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</si>
  <si>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</si>
  <si>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</si>
  <si>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</si>
  <si>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</si>
  <si>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</si>
  <si>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</si>
  <si>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</si>
  <si>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</si>
  <si>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</si>
  <si>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</si>
  <si>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</si>
  <si>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</si>
  <si>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</si>
  <si>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</si>
  <si>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</si>
  <si>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</si>
  <si>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</si>
  <si>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</si>
  <si>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</si>
  <si>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</si>
  <si>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</si>
  <si>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</si>
  <si>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</si>
  <si>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</si>
  <si>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</si>
  <si>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</si>
  <si>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</si>
  <si>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</si>
  <si>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</si>
  <si>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</si>
  <si>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</si>
  <si>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</si>
  <si>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</si>
  <si>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</si>
  <si>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</si>
  <si>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</si>
  <si>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</si>
  <si>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</si>
  <si>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</si>
  <si>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</si>
  <si>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</si>
  <si>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</si>
  <si>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</si>
  <si>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</si>
  <si>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</si>
  <si>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</si>
  <si>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</si>
  <si>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</si>
  <si>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</si>
  <si>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</si>
  <si>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</si>
  <si>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</si>
  <si>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</si>
  <si>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</si>
  <si>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</si>
  <si>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</si>
  <si>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</si>
  <si>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</si>
  <si>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</si>
  <si>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</si>
  <si>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</si>
  <si>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</si>
  <si>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</si>
  <si>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</si>
  <si>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</si>
  <si>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</si>
  <si>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</si>
  <si>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</si>
  <si>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</si>
  <si>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</si>
  <si>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</si>
  <si>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</si>
  <si>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</si>
  <si>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</si>
  <si>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</si>
  <si>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</si>
  <si>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</si>
  <si>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</si>
  <si>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</si>
  <si>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</si>
  <si>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</si>
  <si>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</si>
  <si>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</si>
  <si>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</si>
  <si>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</si>
  <si>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</si>
  <si>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</si>
  <si>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</si>
  <si>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</si>
  <si>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</si>
  <si>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</si>
  <si>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</si>
  <si>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</si>
  <si>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</si>
  <si>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</si>
  <si>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</si>
  <si>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</si>
  <si>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</si>
  <si>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</si>
  <si>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</si>
  <si>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</si>
  <si>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</si>
  <si>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</si>
  <si>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</si>
  <si>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</si>
  <si>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</si>
  <si>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</si>
  <si>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</si>
  <si>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</si>
  <si>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</si>
  <si>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</si>
  <si>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</si>
  <si>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</si>
  <si>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</si>
  <si>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</si>
  <si>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</si>
  <si>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</si>
  <si>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</si>
  <si>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</si>
  <si>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</si>
  <si>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</si>
  <si>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</si>
  <si>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</si>
  <si>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</si>
  <si>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</si>
  <si>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</si>
  <si>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</si>
  <si>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</si>
  <si>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</si>
  <si>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</si>
  <si>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</si>
  <si>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</si>
  <si>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</si>
  <si>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</si>
  <si>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</si>
  <si>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</si>
  <si>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</si>
  <si>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</si>
  <si>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</si>
  <si>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</si>
  <si>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</si>
  <si>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</si>
  <si>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</si>
  <si>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</si>
  <si>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</si>
  <si>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</si>
  <si>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</si>
  <si>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</si>
  <si>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</si>
  <si>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</si>
  <si>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</si>
  <si>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</si>
  <si>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</si>
  <si>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</si>
  <si>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</si>
  <si>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</si>
  <si>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</si>
  <si>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</si>
  <si>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</si>
  <si>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</si>
  <si>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</si>
  <si>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</si>
  <si>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</si>
  <si>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</si>
  <si>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</si>
  <si>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</si>
  <si>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</si>
  <si>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</si>
  <si>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</si>
  <si>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</si>
  <si>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</si>
  <si>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</si>
  <si>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</si>
  <si>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</si>
  <si>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</si>
  <si>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</si>
  <si>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</si>
  <si>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</si>
  <si>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</si>
  <si>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</si>
  <si>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</si>
  <si>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</si>
  <si>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</si>
  <si>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</si>
  <si>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</si>
  <si>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</si>
  <si>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</si>
  <si>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</si>
  <si>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</si>
  <si>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</si>
  <si>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</si>
  <si>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</si>
  <si>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</si>
  <si>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</si>
  <si>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</si>
  <si>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</si>
  <si>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</si>
  <si>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</si>
  <si>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</si>
  <si>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</si>
  <si>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</si>
  <si>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</si>
  <si>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</si>
  <si>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</si>
  <si>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</si>
  <si>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</si>
  <si>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</si>
  <si>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</si>
  <si>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</si>
  <si>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</si>
  <si>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</si>
  <si>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</si>
  <si>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</si>
  <si>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</si>
  <si>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</si>
  <si>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</si>
  <si>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</si>
  <si>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</si>
  <si>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</si>
  <si>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</si>
  <si>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</si>
  <si>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</si>
  <si>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</si>
  <si>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</si>
  <si>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</si>
  <si>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</si>
  <si>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</si>
  <si>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</si>
  <si>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</si>
  <si>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</si>
  <si>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</si>
  <si>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</si>
  <si>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</si>
  <si>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</si>
  <si>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</si>
  <si>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</si>
  <si>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</si>
  <si>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</si>
  <si>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</si>
  <si>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</si>
  <si>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</si>
  <si>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</si>
  <si>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</si>
  <si>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</si>
  <si>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</si>
  <si>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</si>
  <si>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</si>
  <si>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</si>
  <si>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</si>
  <si>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</si>
  <si>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</si>
  <si>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</si>
  <si>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</si>
  <si>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</si>
  <si>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</si>
  <si>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</si>
  <si>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</si>
  <si>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</si>
  <si>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</si>
  <si>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</si>
  <si>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</si>
  <si>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</si>
  <si>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</si>
  <si>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</si>
  <si>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</si>
  <si>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</si>
  <si>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</si>
  <si>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</si>
  <si>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</si>
  <si>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</si>
  <si>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</si>
  <si>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</si>
  <si>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</si>
  <si>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</si>
  <si>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</si>
  <si>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</si>
  <si>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</si>
  <si>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</si>
  <si>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</si>
  <si>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</si>
  <si>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</si>
  <si>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</si>
  <si>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</si>
  <si>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</si>
  <si>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</si>
  <si>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</si>
  <si>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</si>
  <si>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</si>
  <si>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</si>
  <si>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</si>
  <si>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</si>
  <si>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</si>
  <si>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</si>
  <si>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</si>
  <si>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</si>
  <si>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</si>
  <si>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</si>
  <si>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</si>
  <si>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</si>
  <si>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</si>
  <si>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</si>
  <si>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</si>
  <si>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</si>
  <si>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</si>
  <si>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</si>
  <si>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</si>
  <si>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</si>
  <si>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</si>
  <si>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</si>
  <si>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</si>
  <si>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</si>
  <si>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</si>
  <si>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</si>
  <si>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</si>
  <si>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</si>
  <si>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</si>
  <si>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</si>
  <si>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</si>
  <si>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</si>
  <si>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</si>
  <si>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</si>
  <si>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</si>
  <si>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</si>
  <si>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</si>
  <si>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</si>
  <si>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</si>
  <si>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</si>
  <si>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</si>
  <si>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</si>
  <si>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</si>
  <si>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</si>
  <si>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</si>
  <si>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</si>
  <si>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</si>
  <si>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</si>
  <si>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</si>
  <si>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</si>
  <si>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</si>
  <si>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</si>
  <si>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</si>
  <si>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</si>
  <si>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</si>
  <si>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</si>
  <si>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</si>
  <si>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</si>
  <si>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</si>
  <si>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</si>
  <si>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</si>
  <si>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</si>
  <si>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</si>
  <si>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</si>
  <si>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</si>
  <si>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</si>
  <si>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</si>
  <si>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</si>
  <si>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</si>
  <si>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</si>
  <si>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</si>
  <si>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</si>
  <si>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</si>
  <si>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</si>
  <si>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</si>
  <si>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</si>
  <si>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</si>
  <si>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</si>
  <si>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</si>
  <si>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</si>
  <si>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</si>
  <si>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</si>
  <si>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</si>
  <si>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</si>
  <si>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</si>
  <si>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</si>
  <si>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</si>
  <si>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</si>
  <si>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</si>
  <si>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</si>
  <si>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</si>
  <si>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</si>
  <si>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</si>
  <si>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</si>
  <si>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</si>
  <si>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</si>
  <si>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</si>
  <si>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</si>
  <si>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</si>
  <si>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</si>
  <si>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</si>
  <si>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</si>
  <si>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</si>
  <si>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</si>
  <si>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</si>
  <si>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</si>
  <si>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</si>
  <si>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</si>
  <si>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</si>
  <si>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</si>
  <si>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</si>
  <si>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</si>
  <si>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</si>
  <si>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</si>
  <si>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</si>
  <si>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</si>
  <si>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</si>
  <si>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</si>
  <si>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</si>
  <si>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</si>
  <si>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</si>
  <si>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</si>
  <si>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</si>
  <si>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</si>
  <si>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</si>
  <si>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</si>
  <si>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</si>
  <si>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</si>
  <si>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</si>
  <si>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</si>
  <si>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</si>
  <si>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</si>
  <si>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</si>
  <si>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</si>
  <si>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</si>
  <si>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</si>
  <si>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</si>
  <si>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</si>
  <si>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</si>
  <si>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</si>
  <si>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</si>
  <si>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</si>
  <si>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</si>
  <si>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</si>
  <si>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</si>
  <si>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</si>
  <si>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</si>
  <si>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</si>
  <si>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</si>
  <si>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</si>
  <si>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</si>
  <si>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</si>
  <si>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</si>
  <si>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</si>
  <si>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</si>
  <si>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</si>
  <si>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</si>
  <si>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</si>
  <si>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</si>
  <si>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</si>
  <si>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</si>
  <si>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</si>
  <si>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</si>
  <si>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</si>
  <si>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</si>
  <si>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</si>
  <si>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</si>
  <si>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</si>
  <si>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</si>
  <si>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</si>
  <si>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</si>
  <si>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</si>
  <si>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</si>
  <si>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</si>
  <si>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</si>
  <si>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</si>
  <si>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</si>
  <si>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</si>
  <si>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</si>
  <si>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</si>
  <si>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</si>
  <si>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</si>
  <si>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</si>
  <si>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</si>
  <si>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</si>
  <si>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</si>
  <si>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</si>
  <si>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</si>
  <si>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</si>
  <si>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</si>
  <si>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</si>
  <si>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</si>
  <si>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</si>
  <si>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</si>
  <si>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</si>
  <si>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</si>
  <si>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</si>
  <si>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</si>
  <si>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</si>
  <si>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</si>
  <si>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</si>
  <si>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</si>
  <si>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</si>
  <si>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</si>
  <si>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</si>
  <si>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</si>
  <si>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</si>
  <si>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</si>
  <si>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</si>
  <si>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</si>
  <si>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</si>
  <si>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</si>
  <si>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</si>
  <si>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</si>
  <si>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</si>
  <si>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</si>
  <si>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</si>
  <si>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</si>
  <si>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</si>
  <si>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</si>
  <si>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</si>
  <si>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</si>
  <si>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</si>
  <si>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</si>
  <si>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</si>
  <si>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</si>
  <si>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</si>
  <si>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</si>
  <si>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</si>
  <si>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</si>
  <si>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</si>
  <si>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</si>
  <si>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</si>
  <si>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</si>
  <si>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</si>
  <si>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</si>
  <si>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</si>
  <si>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</si>
  <si>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</si>
  <si>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</si>
  <si>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</si>
  <si>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</si>
  <si>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</si>
  <si>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</si>
  <si>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</si>
  <si>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</si>
  <si>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</si>
  <si>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</si>
  <si>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</si>
  <si>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</si>
  <si>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</si>
  <si>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</si>
  <si>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</si>
  <si>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</si>
  <si>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</si>
  <si>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</si>
  <si>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</si>
  <si>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</si>
  <si>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</si>
  <si>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</si>
  <si>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</si>
  <si>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</si>
  <si>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</si>
  <si>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</si>
  <si>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</si>
  <si>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</si>
  <si>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</si>
  <si>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</si>
  <si>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</si>
  <si>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</si>
  <si>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</si>
  <si>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</si>
  <si>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</si>
  <si>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</si>
  <si>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</si>
  <si>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</si>
  <si>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</si>
  <si>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</si>
  <si>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</si>
  <si>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</si>
  <si>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</si>
  <si>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</si>
  <si>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</si>
  <si>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</si>
  <si>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</si>
  <si>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</si>
  <si>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</si>
  <si>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</si>
  <si>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</si>
  <si>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</si>
  <si>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</si>
  <si>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</si>
  <si>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</si>
  <si>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</si>
  <si>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</si>
  <si>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</si>
  <si>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</si>
  <si>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</si>
  <si>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</si>
  <si>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</si>
  <si>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</si>
  <si>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</si>
  <si>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</si>
  <si>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</si>
  <si>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</si>
  <si>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</si>
  <si>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</si>
  <si>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</si>
  <si>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</si>
  <si>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</si>
  <si>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</si>
  <si>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</si>
  <si>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</si>
  <si>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</si>
  <si>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</si>
  <si>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</si>
  <si>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</si>
  <si>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</si>
  <si>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</si>
  <si>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</si>
  <si>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</si>
  <si>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</si>
  <si>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</si>
  <si>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</si>
  <si>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</si>
  <si>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</si>
  <si>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</si>
  <si>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</si>
  <si>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</si>
  <si>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</si>
  <si>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</si>
  <si>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</si>
  <si>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</si>
  <si>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</si>
  <si>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</si>
  <si>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</si>
  <si>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</si>
  <si>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</si>
  <si>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</si>
  <si>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</si>
  <si>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</si>
  <si>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</si>
  <si>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</si>
  <si>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</si>
  <si>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</si>
  <si>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</si>
  <si>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</si>
  <si>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</si>
  <si>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</si>
  <si>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</si>
  <si>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</si>
  <si>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</si>
  <si>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</si>
  <si>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</si>
  <si>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</si>
  <si>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</si>
  <si>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</si>
  <si>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</si>
  <si>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</si>
  <si>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</si>
  <si>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</si>
  <si>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</si>
  <si>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</si>
  <si>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</si>
  <si>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</si>
  <si>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</si>
  <si>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</si>
  <si>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</si>
  <si>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</si>
  <si>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</si>
  <si>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</si>
  <si>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</si>
  <si>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</si>
  <si>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</si>
  <si>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</si>
  <si>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</si>
  <si>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</si>
  <si>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</si>
  <si>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</si>
  <si>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</si>
  <si>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</si>
  <si>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</si>
  <si>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</si>
  <si>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</si>
  <si>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</si>
  <si>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</si>
  <si>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</si>
  <si>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</si>
  <si>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</si>
  <si>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</si>
  <si>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</si>
  <si>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</si>
  <si>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</si>
  <si>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</si>
  <si>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</si>
  <si>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</si>
  <si>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</si>
  <si>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</si>
  <si>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</si>
  <si>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</si>
  <si>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</si>
  <si>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</si>
  <si>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</si>
  <si>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</si>
  <si>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</si>
  <si>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</si>
  <si>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</si>
  <si>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</si>
  <si>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</si>
  <si>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</si>
  <si>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</si>
  <si>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</si>
  <si>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</si>
  <si>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</si>
  <si>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</si>
  <si>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</si>
  <si>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</si>
  <si>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</si>
  <si>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</si>
  <si>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</si>
  <si>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</si>
  <si>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</si>
  <si>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</si>
  <si>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</si>
  <si>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</si>
  <si>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</si>
  <si>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</si>
  <si>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</si>
  <si>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</si>
  <si>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</si>
  <si>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</si>
  <si>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</si>
  <si>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</si>
  <si>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</si>
  <si>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</si>
  <si>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</si>
  <si>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</si>
  <si>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</si>
  <si>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</si>
  <si>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</si>
  <si>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</si>
  <si>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</si>
  <si>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</si>
  <si>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</si>
  <si>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</si>
  <si>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</si>
  <si>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</si>
  <si>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</si>
  <si>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</si>
  <si>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</si>
  <si>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</si>
  <si>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</si>
  <si>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</si>
  <si>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</si>
  <si>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</si>
  <si>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</si>
  <si>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</si>
  <si>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</si>
  <si>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</si>
  <si>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</si>
  <si>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</si>
  <si>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</si>
  <si>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</si>
  <si>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</si>
  <si>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</si>
  <si>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</si>
  <si>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</si>
  <si>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</si>
  <si>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</si>
  <si>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</si>
  <si>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</si>
  <si>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</si>
  <si>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</si>
  <si>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</si>
  <si>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</si>
  <si>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</si>
  <si>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</si>
  <si>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</si>
  <si>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</si>
  <si>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</si>
  <si>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</si>
  <si>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</si>
  <si>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</si>
  <si>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</si>
  <si>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</si>
  <si>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</si>
  <si>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</si>
  <si>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</si>
  <si>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</si>
  <si>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</si>
  <si>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</si>
  <si>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</si>
  <si>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</si>
  <si>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</si>
  <si>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</si>
  <si>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</si>
  <si>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</si>
  <si>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</si>
  <si>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</si>
  <si>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</si>
  <si>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</si>
  <si>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</si>
  <si>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</si>
  <si>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</si>
  <si>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</si>
  <si>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</si>
  <si>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</si>
  <si>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</si>
  <si>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</si>
  <si>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</si>
  <si>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</si>
  <si>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</si>
  <si>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</si>
  <si>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</si>
  <si>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</si>
  <si>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</si>
  <si>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</si>
  <si>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</si>
  <si>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</si>
  <si>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</si>
  <si>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</si>
  <si>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</si>
  <si>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</si>
  <si>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</si>
  <si>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</si>
  <si>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</si>
  <si>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</si>
  <si>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</si>
  <si>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</si>
  <si>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</si>
  <si>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</si>
  <si>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</si>
  <si>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</si>
  <si>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</si>
  <si>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</si>
  <si>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</si>
  <si>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</si>
  <si>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</si>
  <si>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</si>
  <si>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</si>
  <si>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</si>
  <si>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</si>
  <si>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</si>
  <si>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</si>
  <si>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</si>
  <si>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</si>
  <si>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</si>
  <si>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</si>
  <si>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</si>
  <si>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</si>
  <si>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</si>
  <si>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</si>
  <si>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</si>
  <si>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</si>
  <si>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</si>
  <si>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</si>
  <si>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</si>
  <si>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</si>
  <si>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</si>
  <si>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</si>
  <si>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</si>
  <si>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</si>
  <si>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</si>
  <si>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</si>
  <si>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</si>
  <si>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</si>
  <si>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</si>
  <si>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</si>
  <si>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</si>
  <si>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</si>
  <si>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</si>
  <si>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</si>
  <si>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</si>
  <si>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</si>
  <si>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</si>
  <si>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</si>
  <si>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</si>
  <si>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</si>
  <si>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</si>
  <si>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</si>
  <si>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</si>
  <si>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</si>
  <si>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</si>
  <si>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</si>
  <si>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</si>
  <si>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</si>
  <si>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</si>
  <si>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</si>
  <si>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</si>
  <si>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</si>
  <si>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</si>
  <si>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</si>
  <si>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</si>
  <si>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</si>
  <si>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</si>
  <si>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</si>
  <si>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</si>
  <si>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</si>
  <si>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</si>
  <si>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</si>
  <si>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</si>
  <si>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</si>
  <si>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</si>
  <si>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</si>
  <si>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</si>
  <si>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</si>
  <si>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</si>
  <si>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</si>
  <si>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</si>
  <si>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</si>
  <si>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</si>
  <si>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</si>
  <si>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</si>
  <si>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</si>
  <si>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</si>
  <si>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</si>
  <si>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</si>
  <si>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</si>
  <si>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</si>
  <si>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</si>
  <si>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</si>
  <si>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</si>
  <si>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</si>
  <si>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</si>
  <si>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</si>
  <si>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</si>
  <si>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</si>
  <si>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</si>
  <si>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</si>
  <si>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</si>
  <si>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</si>
  <si>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</si>
  <si>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</si>
  <si>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</si>
  <si>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</si>
  <si>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</si>
  <si>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</si>
  <si>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</si>
  <si>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</si>
  <si>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</si>
  <si>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</si>
  <si>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</si>
  <si>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</si>
  <si>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</si>
  <si>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</si>
  <si>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</si>
  <si>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</si>
  <si>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</si>
  <si>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</si>
  <si>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</si>
  <si>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</si>
  <si>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</si>
  <si>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</si>
  <si>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</si>
  <si>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</si>
  <si>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</si>
  <si>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</si>
  <si>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</si>
  <si>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</si>
  <si>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</si>
  <si>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</si>
  <si>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</si>
  <si>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</si>
  <si>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</si>
  <si>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</si>
  <si>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</si>
  <si>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</si>
  <si>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</si>
  <si>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</si>
  <si>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</si>
  <si>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</si>
  <si>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</si>
  <si>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</si>
  <si>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</si>
  <si>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</si>
  <si>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</si>
  <si>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</si>
  <si>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</si>
  <si>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</si>
  <si>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</si>
  <si>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</si>
  <si>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</si>
  <si>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</si>
  <si>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</si>
  <si>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</si>
  <si>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</si>
  <si>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</si>
  <si>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</si>
  <si>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</si>
  <si>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</si>
  <si>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</si>
  <si>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</si>
  <si>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</si>
  <si>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</si>
  <si>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</si>
  <si>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</si>
  <si>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</si>
  <si>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</si>
  <si>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</si>
  <si>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</si>
  <si>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</si>
  <si>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</si>
  <si>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</si>
  <si>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</si>
  <si>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</si>
  <si>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</si>
  <si>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</si>
  <si>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</si>
  <si>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</si>
  <si>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</si>
  <si>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</si>
  <si>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</si>
  <si>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</si>
  <si>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</si>
  <si>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</si>
  <si>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</si>
  <si>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</si>
  <si>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</si>
  <si>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</si>
  <si>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</si>
  <si>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</si>
  <si>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</si>
  <si>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</si>
  <si>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</si>
  <si>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</si>
  <si>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</si>
  <si>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</si>
  <si>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</si>
  <si>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</si>
  <si>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</si>
  <si>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</si>
  <si>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</si>
  <si>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</si>
  <si>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</si>
  <si>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</si>
  <si>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</si>
  <si>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</si>
  <si>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</si>
  <si>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</si>
  <si>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</si>
  <si>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</si>
  <si>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</si>
  <si>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</si>
  <si>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</si>
  <si>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</si>
  <si>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</si>
  <si>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</si>
  <si>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</si>
  <si>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</si>
  <si>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</si>
  <si>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</si>
  <si>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</si>
  <si>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</si>
  <si>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</si>
  <si>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</si>
  <si>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</si>
  <si>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</si>
  <si>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</si>
  <si>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</si>
  <si>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</si>
  <si>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</si>
  <si>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</si>
  <si>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</si>
  <si>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</si>
  <si>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</si>
  <si>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</si>
  <si>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</si>
  <si>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</si>
  <si>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</si>
  <si>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</si>
  <si>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</si>
  <si>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</si>
  <si>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</si>
  <si>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</si>
  <si>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</si>
  <si>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</si>
  <si>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</si>
  <si>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</si>
  <si>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</si>
  <si>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</si>
  <si>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</si>
  <si>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</si>
  <si>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</si>
  <si>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</si>
  <si>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</si>
  <si>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</si>
  <si>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</si>
  <si>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</si>
  <si>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</si>
  <si>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</si>
  <si>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</si>
  <si>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</si>
  <si>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</si>
  <si>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</si>
  <si>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</si>
  <si>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</si>
  <si>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</si>
  <si>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</si>
  <si>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</si>
  <si>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</si>
  <si>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</si>
  <si>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</si>
  <si>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</si>
  <si>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</si>
  <si>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</si>
  <si>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</si>
  <si>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</si>
  <si>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</si>
  <si>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</si>
  <si>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</si>
  <si>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</si>
  <si>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</si>
  <si>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</si>
  <si>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</si>
  <si>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</si>
  <si>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</si>
  <si>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</si>
  <si>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</si>
  <si>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</si>
  <si>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</si>
  <si>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</si>
  <si>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</si>
  <si>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</si>
  <si>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</si>
  <si>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</si>
  <si>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</si>
  <si>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</si>
  <si>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</si>
  <si>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</si>
  <si>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</si>
  <si>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</si>
  <si>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</si>
  <si>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</si>
  <si>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</si>
  <si>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</si>
  <si>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</si>
  <si>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</si>
  <si>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</si>
  <si>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</si>
  <si>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</si>
  <si>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</si>
  <si>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</si>
  <si>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</si>
  <si>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</si>
  <si>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</si>
  <si>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</si>
  <si>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</si>
  <si>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</si>
  <si>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</si>
  <si>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</si>
  <si>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</si>
  <si>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</si>
  <si>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</si>
  <si>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</si>
  <si>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</si>
  <si>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</si>
  <si>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</si>
  <si>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</si>
  <si>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</si>
  <si>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</si>
  <si>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</si>
  <si>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</si>
  <si>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</si>
  <si>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</si>
  <si>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</si>
  <si>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</si>
  <si>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</si>
  <si>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</si>
  <si>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</si>
  <si>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</si>
  <si>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</si>
  <si>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</si>
  <si>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</si>
  <si>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</si>
  <si>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</si>
  <si>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</si>
  <si>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</si>
  <si>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</si>
  <si>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</si>
  <si>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</si>
  <si>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</si>
  <si>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</si>
  <si>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</si>
  <si>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</si>
  <si>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</si>
  <si>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</si>
  <si>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</si>
  <si>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</si>
  <si>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</si>
  <si>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</si>
  <si>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</si>
  <si>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</si>
  <si>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</si>
  <si>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</si>
  <si>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</si>
  <si>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</si>
  <si>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</si>
  <si>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</si>
  <si>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</si>
  <si>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</si>
  <si>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</si>
  <si>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</si>
  <si>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</si>
  <si>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</si>
  <si>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</si>
  <si>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</si>
  <si>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</si>
  <si>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</si>
  <si>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</si>
  <si>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</si>
  <si>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</si>
  <si>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</si>
  <si>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</si>
  <si>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</si>
  <si>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</si>
  <si>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</si>
  <si>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</si>
  <si>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</si>
  <si>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</si>
  <si>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</si>
  <si>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</si>
  <si>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</si>
  <si>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</si>
  <si>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</si>
  <si>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</si>
  <si>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</si>
  <si>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</si>
  <si>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</si>
  <si>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</si>
  <si>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</si>
  <si>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</si>
  <si>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</si>
  <si>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</si>
  <si>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</si>
  <si>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</si>
  <si>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</si>
  <si>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</si>
  <si>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</si>
  <si>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</si>
  <si>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</si>
  <si>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</si>
  <si>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</si>
  <si>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</si>
  <si>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</si>
  <si>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</si>
  <si>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</si>
  <si>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</si>
  <si>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</si>
  <si>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</si>
  <si>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</si>
  <si>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</si>
  <si>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</si>
  <si>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</si>
  <si>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</si>
  <si>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</si>
  <si>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</si>
  <si>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</si>
  <si>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</si>
  <si>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</si>
  <si>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</si>
  <si>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</si>
  <si>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</si>
  <si>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</si>
  <si>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</si>
  <si>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</si>
  <si>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</si>
  <si>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</si>
  <si>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</si>
  <si>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</si>
  <si>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</si>
  <si>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</si>
  <si>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</si>
  <si>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</si>
  <si>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</si>
  <si>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</si>
  <si>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</si>
  <si>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</si>
  <si>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</si>
  <si>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</si>
  <si>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</si>
  <si>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</si>
  <si>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</si>
  <si>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</si>
  <si>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</si>
  <si>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</si>
  <si>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</si>
  <si>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</si>
  <si>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</si>
  <si>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</si>
  <si>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</si>
  <si>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</si>
  <si>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</si>
  <si>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</si>
  <si>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</si>
  <si>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</si>
  <si>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</si>
  <si>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</si>
  <si>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</si>
  <si>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</si>
  <si>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</si>
  <si>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</si>
  <si>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</si>
  <si>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</si>
  <si>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</si>
  <si>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</si>
  <si>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</si>
  <si>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</si>
  <si>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</si>
  <si>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</si>
  <si>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</si>
  <si>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</si>
  <si>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</si>
  <si>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</si>
  <si>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</si>
  <si>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</si>
  <si>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</si>
  <si>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</si>
  <si>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</si>
  <si>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</si>
  <si>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</si>
  <si>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</si>
  <si>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</si>
  <si>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</si>
  <si>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</si>
  <si>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</si>
  <si>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</si>
  <si>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</si>
  <si>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</si>
  <si>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</si>
  <si>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</si>
  <si>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</si>
  <si>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</si>
  <si>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</si>
  <si>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</si>
  <si>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</si>
  <si>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</si>
  <si>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</si>
  <si>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</si>
  <si>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</si>
  <si>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</si>
  <si>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</si>
  <si>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</si>
  <si>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</si>
  <si>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</si>
  <si>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</si>
  <si>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</si>
  <si>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</si>
  <si>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</si>
  <si>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</si>
  <si>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</si>
  <si>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</si>
  <si>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</si>
  <si>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</si>
  <si>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</si>
  <si>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</si>
  <si>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</si>
  <si>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</si>
  <si>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</si>
  <si>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</si>
  <si>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</si>
  <si>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</si>
  <si>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</si>
  <si>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</si>
  <si>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</si>
  <si>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</si>
  <si>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</si>
  <si>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</si>
  <si>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</si>
  <si>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</si>
  <si>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</si>
  <si>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</si>
  <si>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</si>
  <si>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</si>
  <si>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</si>
  <si>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</si>
  <si>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</si>
  <si>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</si>
  <si>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</si>
  <si>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</si>
  <si>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</si>
  <si>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</si>
  <si>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</si>
  <si>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</si>
  <si>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</si>
  <si>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</si>
  <si>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</si>
  <si>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</si>
  <si>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</si>
  <si>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</si>
  <si>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</si>
  <si>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</si>
  <si>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</si>
  <si>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</si>
  <si>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</si>
  <si>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</si>
  <si>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</si>
  <si>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</si>
  <si>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</si>
  <si>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</si>
  <si>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</si>
  <si>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</si>
  <si>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</si>
  <si>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</si>
  <si>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</si>
  <si>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</si>
  <si>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</si>
  <si>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</si>
  <si>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</si>
  <si>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</si>
  <si>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</si>
  <si>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</si>
  <si>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</si>
  <si>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</si>
  <si>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</si>
  <si>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</si>
  <si>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</si>
  <si>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</si>
  <si>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</si>
  <si>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</si>
  <si>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</si>
  <si>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</si>
  <si>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</si>
  <si>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</si>
  <si>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</si>
  <si>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</si>
  <si>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</si>
  <si>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</si>
  <si>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</si>
  <si>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</si>
  <si>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</si>
  <si>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</si>
  <si>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</si>
  <si>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</si>
  <si>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</si>
  <si>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</si>
  <si>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</si>
  <si>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</si>
  <si>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</si>
  <si>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</si>
  <si>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</si>
  <si>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</si>
  <si>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</si>
  <si>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</si>
  <si>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</si>
  <si>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</si>
  <si>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</si>
  <si>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</si>
  <si>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</si>
  <si>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</si>
  <si>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</si>
  <si>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</si>
  <si>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</si>
  <si>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</si>
  <si>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</si>
  <si>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</si>
  <si>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</si>
  <si>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</si>
  <si>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</si>
  <si>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</si>
  <si>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</si>
  <si>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</si>
  <si>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</si>
  <si>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</si>
  <si>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</si>
  <si>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</si>
  <si>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</si>
  <si>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</si>
  <si>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</si>
  <si>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</si>
  <si>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</si>
  <si>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</si>
  <si>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</si>
  <si>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</si>
  <si>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</si>
  <si>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</si>
  <si>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</si>
  <si>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</si>
  <si>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</si>
  <si>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</si>
  <si>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</si>
  <si>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</si>
  <si>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</si>
  <si>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</si>
  <si>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</si>
  <si>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</si>
  <si>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</si>
  <si>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</si>
  <si>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</si>
  <si>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</si>
  <si>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</si>
  <si>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</si>
  <si>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</si>
  <si>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</si>
  <si>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</si>
  <si>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</si>
  <si>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</si>
  <si>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</si>
  <si>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</si>
  <si>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</si>
  <si>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</si>
  <si>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</si>
  <si>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</si>
  <si>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</si>
  <si>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</si>
  <si>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</si>
  <si>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</si>
  <si>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</si>
  <si>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</si>
  <si>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</si>
  <si>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</si>
  <si>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</si>
  <si>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</si>
  <si>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</si>
  <si>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</si>
  <si>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</si>
  <si>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</si>
  <si>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</si>
  <si>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</si>
  <si>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</si>
  <si>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</si>
  <si>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</si>
  <si>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</si>
  <si>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</si>
  <si>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</si>
  <si>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</si>
  <si>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</si>
  <si>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</si>
  <si>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</si>
  <si>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</si>
  <si>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</si>
  <si>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</si>
  <si>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</si>
  <si>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</si>
  <si>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</si>
  <si>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</si>
  <si>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</si>
  <si>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</si>
  <si>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</si>
  <si>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</si>
  <si>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</si>
  <si>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</si>
  <si>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</si>
  <si>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</si>
  <si>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</si>
  <si>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</si>
  <si>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</si>
  <si>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</si>
  <si>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</si>
  <si>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</si>
  <si>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</si>
  <si>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</si>
  <si>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</si>
  <si>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</si>
  <si>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</si>
  <si>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</si>
  <si>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</si>
  <si>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</si>
  <si>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</si>
  <si>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</si>
  <si>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</si>
  <si>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</si>
  <si>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</si>
  <si>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</si>
  <si>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</si>
  <si>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</si>
  <si>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</si>
  <si>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</si>
  <si>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</si>
  <si>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</si>
  <si>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</si>
  <si>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</si>
  <si>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</si>
  <si>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</si>
  <si>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</si>
  <si>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</si>
  <si>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</si>
  <si>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</si>
  <si>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</si>
  <si>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</si>
  <si>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</si>
  <si>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</si>
  <si>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</si>
  <si>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</si>
  <si>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</si>
  <si>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</si>
  <si>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</si>
  <si>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</si>
  <si>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</si>
  <si>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</si>
  <si>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</si>
  <si>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</si>
  <si>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</si>
  <si>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</si>
  <si>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</si>
  <si>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</si>
  <si>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</si>
  <si>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</si>
  <si>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</si>
  <si>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</si>
  <si>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</si>
  <si>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</si>
  <si>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</si>
  <si>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</si>
  <si>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</si>
  <si>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</si>
  <si>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</si>
  <si>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</si>
  <si>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</si>
  <si>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</si>
  <si>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</si>
  <si>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</si>
  <si>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</si>
  <si>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</si>
  <si>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</si>
  <si>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</si>
  <si>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</si>
  <si>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</si>
  <si>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</si>
  <si>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</si>
  <si>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</si>
  <si>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</si>
  <si>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</si>
  <si>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</si>
  <si>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</si>
  <si>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</si>
  <si>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</si>
  <si>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</si>
  <si>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</si>
  <si>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</si>
  <si>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</si>
  <si>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</si>
  <si>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</si>
  <si>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</si>
  <si>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</si>
  <si>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</si>
  <si>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</si>
  <si>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</si>
  <si>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</si>
  <si>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</si>
  <si>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</si>
  <si>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</si>
  <si>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</si>
  <si>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</si>
  <si>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</si>
  <si>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</si>
  <si>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</si>
  <si>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</si>
  <si>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</si>
  <si>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</si>
  <si>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</si>
  <si>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</si>
  <si>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</si>
  <si>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</si>
  <si>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</si>
  <si>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</si>
  <si>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</si>
  <si>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</si>
  <si>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</si>
  <si>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</si>
  <si>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</si>
  <si>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</si>
  <si>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</si>
  <si>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</si>
  <si>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</si>
  <si>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</si>
  <si>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</si>
  <si>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</si>
  <si>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</si>
  <si>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</si>
  <si>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</si>
  <si>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</si>
  <si>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</si>
  <si>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</si>
  <si>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</si>
  <si>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</si>
  <si>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</si>
  <si>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</si>
  <si>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</si>
  <si>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</si>
  <si>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</si>
  <si>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</si>
  <si>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</si>
  <si>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</si>
  <si>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</si>
  <si>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</si>
  <si>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</si>
  <si>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</si>
  <si>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</si>
  <si>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</si>
  <si>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</si>
  <si>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</si>
  <si>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</si>
  <si>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</si>
  <si>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</si>
  <si>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</si>
  <si>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</si>
  <si>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</si>
  <si>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</si>
  <si>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</si>
  <si>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</si>
  <si>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</si>
  <si>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</si>
  <si>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</si>
  <si>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</si>
  <si>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</si>
  <si>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</si>
  <si>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</si>
  <si>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</si>
  <si>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</si>
  <si>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</si>
  <si>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</si>
  <si>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</si>
  <si>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</si>
  <si>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</si>
  <si>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</si>
  <si>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</si>
  <si>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</si>
  <si>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</si>
  <si>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</si>
  <si>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</si>
  <si>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</si>
  <si>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</si>
  <si>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</si>
  <si>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</si>
  <si>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</si>
  <si>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</si>
  <si>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</si>
  <si>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</si>
  <si>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</si>
  <si>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</si>
  <si>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</si>
  <si>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</si>
  <si>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</si>
  <si>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</si>
  <si>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</si>
  <si>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</si>
  <si>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</si>
  <si>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</si>
  <si>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</si>
  <si>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</si>
  <si>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</si>
  <si>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</si>
  <si>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</si>
  <si>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</si>
  <si>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</si>
  <si>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</si>
  <si>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</si>
  <si>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</si>
  <si>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</si>
  <si>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</si>
  <si>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</si>
  <si>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</si>
  <si>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</si>
  <si>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</si>
  <si>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</si>
  <si>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</si>
  <si>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</si>
  <si>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</si>
  <si>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</si>
  <si>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</si>
  <si>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</si>
  <si>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</si>
  <si>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</si>
  <si>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</si>
  <si>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</si>
  <si>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</si>
  <si>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</si>
  <si>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</si>
  <si>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</si>
  <si>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</si>
  <si>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</si>
  <si>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</si>
  <si>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</si>
  <si>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</si>
  <si>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</si>
  <si>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</si>
  <si>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</si>
  <si>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</si>
  <si>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</si>
  <si>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</si>
  <si>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</si>
  <si>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</si>
  <si>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</si>
  <si>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</si>
  <si>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</si>
  <si>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</si>
  <si>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</si>
  <si>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</si>
  <si>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</si>
  <si>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</si>
  <si>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</si>
  <si>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</si>
  <si>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</si>
  <si>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</si>
  <si>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</si>
  <si>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</si>
  <si>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</si>
  <si>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</si>
  <si>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</si>
  <si>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</si>
  <si>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</si>
  <si>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</si>
  <si>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</si>
  <si>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</si>
  <si>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</si>
  <si>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</si>
  <si>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</si>
  <si>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</si>
  <si>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</si>
  <si>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</si>
  <si>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</si>
  <si>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</si>
  <si>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</si>
  <si>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</si>
  <si>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</si>
  <si>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</si>
  <si>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</si>
  <si>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</si>
  <si>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</si>
  <si>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</si>
  <si>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</si>
  <si>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</si>
  <si>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</si>
  <si>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</si>
  <si>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</si>
  <si>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</si>
  <si>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</si>
  <si>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</si>
  <si>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</si>
  <si>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</si>
  <si>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</si>
  <si>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</si>
  <si>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</si>
  <si>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</si>
  <si>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</si>
  <si>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</si>
  <si>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</si>
  <si>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</si>
  <si>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</si>
  <si>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</si>
  <si>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</si>
  <si>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</si>
  <si>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</si>
  <si>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</si>
  <si>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</si>
  <si>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</si>
  <si>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</si>
  <si>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</si>
  <si>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</si>
  <si>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</si>
  <si>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</si>
  <si>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</si>
  <si>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</si>
  <si>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</si>
  <si>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</si>
  <si>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</si>
  <si>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</si>
  <si>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</si>
  <si>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</si>
  <si>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</si>
  <si>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</si>
  <si>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</si>
  <si>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</si>
  <si>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</si>
  <si>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</si>
  <si>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</si>
  <si>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</si>
  <si>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</si>
  <si>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</si>
  <si>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</si>
  <si>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</si>
  <si>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</si>
  <si>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</si>
  <si>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</si>
  <si>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</si>
  <si>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</si>
  <si>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</si>
  <si>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</si>
  <si>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</si>
  <si>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</si>
  <si>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</si>
  <si>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</si>
  <si>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</si>
  <si>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</si>
  <si>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</si>
  <si>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</si>
  <si>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</si>
  <si>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</si>
  <si>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</si>
  <si>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</si>
  <si>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</si>
  <si>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</si>
  <si>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</si>
  <si>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</si>
  <si>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</si>
  <si>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</si>
  <si>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</si>
  <si>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</si>
  <si>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</si>
  <si>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</si>
  <si>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</si>
  <si>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</si>
  <si>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</si>
  <si>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</si>
  <si>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</si>
  <si>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</si>
  <si>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</si>
  <si>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</si>
  <si>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</si>
  <si>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</si>
  <si>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</si>
  <si>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</si>
  <si>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</si>
  <si>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</si>
  <si>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</si>
  <si>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</si>
  <si>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</si>
  <si>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</si>
  <si>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</si>
  <si>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</si>
  <si>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</si>
  <si>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</si>
  <si>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</si>
  <si>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</si>
  <si>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</si>
  <si>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</si>
  <si>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</si>
  <si>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</si>
  <si>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</si>
  <si>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</si>
  <si>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</si>
  <si>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</si>
  <si>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</si>
  <si>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</si>
  <si>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</si>
  <si>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</si>
  <si>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</si>
  <si>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</si>
  <si>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</si>
  <si>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</si>
  <si>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</si>
  <si>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</si>
  <si>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</si>
  <si>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</si>
  <si>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</si>
  <si>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</si>
  <si>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</si>
  <si>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</si>
  <si>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</si>
  <si>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</si>
  <si>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</si>
  <si>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</si>
  <si>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</si>
  <si>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</si>
  <si>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</si>
  <si>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</si>
  <si>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</si>
  <si>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</si>
  <si>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</si>
  <si>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</si>
  <si>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</si>
  <si>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</si>
  <si>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</si>
  <si>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</si>
  <si>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</si>
  <si>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</si>
  <si>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</si>
  <si>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</si>
  <si>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</si>
  <si>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</si>
  <si>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</si>
  <si>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</si>
  <si>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</si>
  <si>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</si>
  <si>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</si>
  <si>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</si>
  <si>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</si>
  <si>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</si>
  <si>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</si>
  <si>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</si>
  <si>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</si>
  <si>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</si>
  <si>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</si>
  <si>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</si>
  <si>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</si>
  <si>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</si>
  <si>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</si>
  <si>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</si>
  <si>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</si>
  <si>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</si>
  <si>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</si>
  <si>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</si>
  <si>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</si>
  <si>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</si>
  <si>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</si>
  <si>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</si>
  <si>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</si>
  <si>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</si>
  <si>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</si>
  <si>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</si>
  <si>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</si>
  <si>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</si>
  <si>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</si>
  <si>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</si>
  <si>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</si>
  <si>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</si>
  <si>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</si>
  <si>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</si>
  <si>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</si>
  <si>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</si>
  <si>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</si>
  <si>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</si>
  <si>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</si>
  <si>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</si>
  <si>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</si>
  <si>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</si>
  <si>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</si>
  <si>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</si>
  <si>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</si>
  <si>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</si>
  <si>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</si>
  <si>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</si>
  <si>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</si>
  <si>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</si>
  <si>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</si>
  <si>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</si>
  <si>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</si>
  <si>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</si>
  <si>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</si>
  <si>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</si>
  <si>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</si>
  <si>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</si>
  <si>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</si>
  <si>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</si>
  <si>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</si>
  <si>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</si>
  <si>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</si>
  <si>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</si>
  <si>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</si>
  <si>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</si>
  <si>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</si>
  <si>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</si>
  <si>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</si>
  <si>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</si>
  <si>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</si>
  <si>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</si>
  <si>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</si>
  <si>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</si>
  <si>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</si>
  <si>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</si>
  <si>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</si>
  <si>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</si>
  <si>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</si>
  <si>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</si>
  <si>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</si>
  <si>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</si>
  <si>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</si>
  <si>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</si>
  <si>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</si>
  <si>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</si>
  <si>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</si>
  <si>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</si>
  <si>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</si>
  <si>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</si>
  <si>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</si>
  <si>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</si>
  <si>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</si>
  <si>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</si>
  <si>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</si>
  <si>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</si>
  <si>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</si>
  <si>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</si>
  <si>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</si>
  <si>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</si>
  <si>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</si>
  <si>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</si>
  <si>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</si>
  <si>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</si>
  <si>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</si>
  <si>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</si>
  <si>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</si>
  <si>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</si>
  <si>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</si>
  <si>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</si>
  <si>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</si>
  <si>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</si>
  <si>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</si>
  <si>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</si>
  <si>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</si>
  <si>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</si>
  <si>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</si>
  <si>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</si>
  <si>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</si>
  <si>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</si>
  <si>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</si>
  <si>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</si>
  <si>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</si>
  <si>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</si>
  <si>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</si>
  <si>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</si>
  <si>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</si>
  <si>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</si>
  <si>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</si>
  <si>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</si>
  <si>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</si>
  <si>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</si>
  <si>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</si>
  <si>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</si>
  <si>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</si>
  <si>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</si>
  <si>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</si>
  <si>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</si>
  <si>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</si>
  <si>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</si>
  <si>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</si>
  <si>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</si>
  <si>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</si>
  <si>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</si>
  <si>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</si>
  <si>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</si>
  <si>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</si>
  <si>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</si>
  <si>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</si>
  <si>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</si>
  <si>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</si>
  <si>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</si>
  <si>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</si>
  <si>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</si>
  <si>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</si>
  <si>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</si>
  <si>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</si>
  <si>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</si>
  <si>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</si>
  <si>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</si>
  <si>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</si>
  <si>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</si>
  <si>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</si>
  <si>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</si>
  <si>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</si>
  <si>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</si>
  <si>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</si>
  <si>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</si>
  <si>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</si>
  <si>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</si>
  <si>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</si>
  <si>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</si>
  <si>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</si>
  <si>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</si>
  <si>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</si>
  <si>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</si>
  <si>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</si>
  <si>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</si>
  <si>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</si>
  <si>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</si>
  <si>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</si>
  <si>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</si>
  <si>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</si>
  <si>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</si>
  <si>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</si>
  <si>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</si>
  <si>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</si>
  <si>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</si>
  <si>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</si>
  <si>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</si>
  <si>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</si>
  <si>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</si>
  <si>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</si>
  <si>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</si>
  <si>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</si>
  <si>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</si>
  <si>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</si>
  <si>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</si>
  <si>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</si>
  <si>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</si>
  <si>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</si>
  <si>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</si>
  <si>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</si>
  <si>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</si>
  <si>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</si>
  <si>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</si>
  <si>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</si>
  <si>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</si>
  <si>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</si>
  <si>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</si>
  <si>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</si>
  <si>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</si>
  <si>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</si>
  <si>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</si>
  <si>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</si>
  <si>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</si>
  <si>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</si>
  <si>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</si>
  <si>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</si>
  <si>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</si>
  <si>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</si>
  <si>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</si>
  <si>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</si>
  <si>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</si>
  <si>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</si>
  <si>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</si>
  <si>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</si>
  <si>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</si>
  <si>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</si>
  <si>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</si>
  <si>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</si>
  <si>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</si>
  <si>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</si>
  <si>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</si>
  <si>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</si>
  <si>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</si>
  <si>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</si>
  <si>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</si>
  <si>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</si>
  <si>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</si>
  <si>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</si>
  <si>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</si>
  <si>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</si>
  <si>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</si>
  <si>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</si>
  <si>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</si>
  <si>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</si>
  <si>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</si>
  <si>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</si>
  <si>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</si>
  <si>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</si>
  <si>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</si>
  <si>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</si>
  <si>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</si>
  <si>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</si>
  <si>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</si>
  <si>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</si>
  <si>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</si>
  <si>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</si>
  <si>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</si>
  <si>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</si>
  <si>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</si>
  <si>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</si>
  <si>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</si>
  <si>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</si>
  <si>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</si>
  <si>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</si>
  <si>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</si>
  <si>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</si>
  <si>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</si>
  <si>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</si>
  <si>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</si>
  <si>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</si>
  <si>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</si>
  <si>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</si>
  <si>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</si>
  <si>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</si>
  <si>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</si>
  <si>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</si>
  <si>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</si>
  <si>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</si>
  <si>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</si>
  <si>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</si>
  <si>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</si>
  <si>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</si>
  <si>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</si>
  <si>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</si>
  <si>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</si>
  <si>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</si>
  <si>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</si>
  <si>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</si>
  <si>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</si>
  <si>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</si>
  <si>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</si>
  <si>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</si>
  <si>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</si>
  <si>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</si>
  <si>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</si>
  <si>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</si>
  <si>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</si>
  <si>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</si>
  <si>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</si>
  <si>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</si>
  <si>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</si>
  <si>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</si>
  <si>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</si>
  <si>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</si>
  <si>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</si>
  <si>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</si>
  <si>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</si>
  <si>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</si>
  <si>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</si>
  <si>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</si>
  <si>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</si>
  <si>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</si>
  <si>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</si>
  <si>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</si>
  <si>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</si>
  <si>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</si>
  <si>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</si>
  <si>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</si>
  <si>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</si>
  <si>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</si>
  <si>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</si>
  <si>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</si>
  <si>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</si>
  <si>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</si>
  <si>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</si>
  <si>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</si>
  <si>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</si>
  <si>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</si>
  <si>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</si>
  <si>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</si>
  <si>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</si>
  <si>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</si>
  <si>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</si>
  <si>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</si>
  <si>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</si>
  <si>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</si>
  <si>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</si>
  <si>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</si>
  <si>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</si>
  <si>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</si>
  <si>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</si>
  <si>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</si>
  <si>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</si>
  <si>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</si>
  <si>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</si>
  <si>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</si>
  <si>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</si>
  <si>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</si>
  <si>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</si>
  <si>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</si>
  <si>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</si>
  <si>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</si>
  <si>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</si>
  <si>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</si>
  <si>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</si>
  <si>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</si>
  <si>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</si>
  <si>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</si>
  <si>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</si>
  <si>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</si>
  <si>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</si>
  <si>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</si>
  <si>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</si>
  <si>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</si>
  <si>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</si>
  <si>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</si>
  <si>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</si>
  <si>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</si>
  <si>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</si>
  <si>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</si>
  <si>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</si>
  <si>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</si>
  <si>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</si>
  <si>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</si>
  <si>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</si>
  <si>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</si>
  <si>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</si>
  <si>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</si>
  <si>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</si>
  <si>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</si>
  <si>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</si>
  <si>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</si>
  <si>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</si>
  <si>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</si>
  <si>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</si>
  <si>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</si>
  <si>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</si>
  <si>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</si>
  <si>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</si>
  <si>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</si>
  <si>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</si>
  <si>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</si>
  <si>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</si>
  <si>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</si>
  <si>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</si>
  <si>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</si>
  <si>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</si>
  <si>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</si>
  <si>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</si>
  <si>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</si>
  <si>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</si>
  <si>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</si>
  <si>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</si>
  <si>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</si>
  <si>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</si>
  <si>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</si>
  <si>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</si>
  <si>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</si>
  <si>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</si>
  <si>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</si>
  <si>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</si>
  <si>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</si>
  <si>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</si>
  <si>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</si>
  <si>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</si>
  <si>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</si>
  <si>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</si>
  <si>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</si>
  <si>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</si>
  <si>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</si>
  <si>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</si>
  <si>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</si>
  <si>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</si>
  <si>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</si>
  <si>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</si>
  <si>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</si>
  <si>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</si>
  <si>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</si>
  <si>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</si>
  <si>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</si>
  <si>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</si>
  <si>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</si>
  <si>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</si>
  <si>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</si>
  <si>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</si>
  <si>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</si>
  <si>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</si>
  <si>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</si>
  <si>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</si>
  <si>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</si>
  <si>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</si>
  <si>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</si>
  <si>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</si>
  <si>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</si>
  <si>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</si>
  <si>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</si>
  <si>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</si>
  <si>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</si>
  <si>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</si>
  <si>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</si>
  <si>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</si>
  <si>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</si>
  <si>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</si>
  <si>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</si>
  <si>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</si>
  <si>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</si>
  <si>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</si>
  <si>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</si>
  <si>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</si>
  <si>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</si>
  <si>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</si>
  <si>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</si>
  <si>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</si>
  <si>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</si>
  <si>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</si>
  <si>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</si>
  <si>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</si>
  <si>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</si>
  <si>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</si>
  <si>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</si>
  <si>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</si>
  <si>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</si>
  <si>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</si>
  <si>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</si>
  <si>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</si>
  <si>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</si>
  <si>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</si>
  <si>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</si>
  <si>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</si>
  <si>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</si>
  <si>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</si>
  <si>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</si>
  <si>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</si>
  <si>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</si>
  <si>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</si>
  <si>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</si>
  <si>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</si>
  <si>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</si>
  <si>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</si>
  <si>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</si>
  <si>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</si>
  <si>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</si>
  <si>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</si>
  <si>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</si>
  <si>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</si>
  <si>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</si>
  <si>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</si>
  <si>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</si>
  <si>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</si>
  <si>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</si>
  <si>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</si>
  <si>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</si>
  <si>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</si>
  <si>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</si>
  <si>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</si>
  <si>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</si>
  <si>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</si>
  <si>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</si>
  <si>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</si>
  <si>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</si>
  <si>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</si>
  <si>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</si>
  <si>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</si>
  <si>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</si>
  <si>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</si>
  <si>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</si>
  <si>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</si>
  <si>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</si>
  <si>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</si>
  <si>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</si>
  <si>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</si>
  <si>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</si>
  <si>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</si>
  <si>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</si>
  <si>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</si>
  <si>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</si>
  <si>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</si>
  <si>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</si>
  <si>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</si>
  <si>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</si>
  <si>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</si>
  <si>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</si>
  <si>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</si>
  <si>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</si>
  <si>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</si>
  <si>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</si>
  <si>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</si>
  <si>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</si>
  <si>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</si>
  <si>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</si>
  <si>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</si>
  <si>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</si>
  <si>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</si>
  <si>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</si>
  <si>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</si>
  <si>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</si>
  <si>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</si>
  <si>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</si>
  <si>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</si>
  <si>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</si>
  <si>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</si>
  <si>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</si>
  <si>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</si>
  <si>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</si>
  <si>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</si>
  <si>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</si>
  <si>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</si>
  <si>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</si>
  <si>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</si>
  <si>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</si>
  <si>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</si>
  <si>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</si>
  <si>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</si>
  <si>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</si>
  <si>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</si>
  <si>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</si>
  <si>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</si>
  <si>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</si>
  <si>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</si>
  <si>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</si>
  <si>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</si>
  <si>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</si>
  <si>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</si>
  <si>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</si>
  <si>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</si>
  <si>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</si>
  <si>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</si>
  <si>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</si>
  <si>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</si>
  <si>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</si>
  <si>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</si>
  <si>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</si>
  <si>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</si>
  <si>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</si>
  <si>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</si>
  <si>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</si>
  <si>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</si>
  <si>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</si>
  <si>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</si>
  <si>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</si>
  <si>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</si>
  <si>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</si>
  <si>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</si>
  <si>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</si>
  <si>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</si>
  <si>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</si>
  <si>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</si>
  <si>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</si>
  <si>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</si>
  <si>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</si>
  <si>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</si>
  <si>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</si>
  <si>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</si>
  <si>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</si>
  <si>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</si>
  <si>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</si>
  <si>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</si>
  <si>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</si>
  <si>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</si>
  <si>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</si>
  <si>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</si>
  <si>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</si>
  <si>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</si>
  <si>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</si>
  <si>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</si>
  <si>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</si>
  <si>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</si>
  <si>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</si>
  <si>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</si>
  <si>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</si>
  <si>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</si>
  <si>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</si>
  <si>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</si>
  <si>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</si>
  <si>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</si>
  <si>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</si>
  <si>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</si>
  <si>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</si>
  <si>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</si>
  <si>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</si>
  <si>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</si>
  <si>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</si>
  <si>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</si>
  <si>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</si>
  <si>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</si>
  <si>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</si>
  <si>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</si>
  <si>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</si>
  <si>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</si>
  <si>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</si>
  <si>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</si>
  <si>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</si>
  <si>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</si>
  <si>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</si>
  <si>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</si>
  <si>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</si>
  <si>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</si>
  <si>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</si>
  <si>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</si>
  <si>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</si>
  <si>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</si>
  <si>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</si>
  <si>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</si>
  <si>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</si>
  <si>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</si>
  <si>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</si>
  <si>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</si>
  <si>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</si>
  <si>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</si>
  <si>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</si>
  <si>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</si>
  <si>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</si>
  <si>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</si>
  <si>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</si>
  <si>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</si>
  <si>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</si>
  <si>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</si>
  <si>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</si>
  <si>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</si>
  <si>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</si>
  <si>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</si>
  <si>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</si>
  <si>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</si>
  <si>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</si>
  <si>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</si>
  <si>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</si>
  <si>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</si>
  <si>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</si>
  <si>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</si>
  <si>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</si>
  <si>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</si>
  <si>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</si>
  <si>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</si>
  <si>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</si>
  <si>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</si>
  <si>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</si>
  <si>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</si>
  <si>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</si>
  <si>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</si>
  <si>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</si>
  <si>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</si>
  <si>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</si>
  <si>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</si>
  <si>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</si>
  <si>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</si>
  <si>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</si>
  <si>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</si>
  <si>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</si>
  <si>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</si>
  <si>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</si>
  <si>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</si>
  <si>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</si>
  <si>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</si>
  <si>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</si>
  <si>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</si>
  <si>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</si>
  <si>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</si>
  <si>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</si>
  <si>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</si>
  <si>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</si>
  <si>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</si>
  <si>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</si>
  <si>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</si>
  <si>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</si>
  <si>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</si>
  <si>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</si>
  <si>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</si>
  <si>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</si>
  <si>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</si>
  <si>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</si>
  <si>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</si>
  <si>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</si>
  <si>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</si>
  <si>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</si>
  <si>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</si>
  <si>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</si>
  <si>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</si>
  <si>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</si>
  <si>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</si>
  <si>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</si>
  <si>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</si>
  <si>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</si>
  <si>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</si>
  <si>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</si>
  <si>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</si>
  <si>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</si>
  <si>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</si>
  <si>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</si>
  <si>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</si>
  <si>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</si>
  <si>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</si>
  <si>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</si>
  <si>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</si>
  <si>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</si>
  <si>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</si>
  <si>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</si>
  <si>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</si>
  <si>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</si>
  <si>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</si>
  <si>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</si>
  <si>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</si>
  <si>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</si>
  <si>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</si>
  <si>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</si>
  <si>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</si>
  <si>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</si>
  <si>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</si>
  <si>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</si>
  <si>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</si>
  <si>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</si>
  <si>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</si>
  <si>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</si>
  <si>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</si>
  <si>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</si>
  <si>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</si>
  <si>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</si>
  <si>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</si>
  <si>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</si>
  <si>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</si>
  <si>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</si>
  <si>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</si>
  <si>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</si>
  <si>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</si>
  <si>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</si>
  <si>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</si>
  <si>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</si>
  <si>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</si>
  <si>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</si>
  <si>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</si>
  <si>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</si>
  <si>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</si>
  <si>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</si>
  <si>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</si>
  <si>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</si>
  <si>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</si>
  <si>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</si>
  <si>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</si>
  <si>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</si>
  <si>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</si>
  <si>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</si>
  <si>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</si>
  <si>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</si>
  <si>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</si>
  <si>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</si>
  <si>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</si>
  <si>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</si>
  <si>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</si>
  <si>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</si>
  <si>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</si>
  <si>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</si>
  <si>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</si>
  <si>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</si>
  <si>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</si>
  <si>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</si>
  <si>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</si>
  <si>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</si>
  <si>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</si>
  <si>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</si>
  <si>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</si>
  <si>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</si>
  <si>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</si>
  <si>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</si>
  <si>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</si>
  <si>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</si>
  <si>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</si>
  <si>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</si>
  <si>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</si>
  <si>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</si>
  <si>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</si>
  <si>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</si>
  <si>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</si>
  <si>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</si>
  <si>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</si>
  <si>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</si>
  <si>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</si>
  <si>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</si>
  <si>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</si>
  <si>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</si>
  <si>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</si>
  <si>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</si>
  <si>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</si>
  <si>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</si>
  <si>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</si>
  <si>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</si>
  <si>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</si>
  <si>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</si>
  <si>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</si>
  <si>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</si>
  <si>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</si>
  <si>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</si>
  <si>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</si>
  <si>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</si>
  <si>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</si>
  <si>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</si>
  <si>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</si>
  <si>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</si>
  <si>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</si>
  <si>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</si>
  <si>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</si>
  <si>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</si>
  <si>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</si>
  <si>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</si>
  <si>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</si>
  <si>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</si>
  <si>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</si>
  <si>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</si>
  <si>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</si>
  <si>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</si>
  <si>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</si>
  <si>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</si>
  <si>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</si>
  <si>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</si>
  <si>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</si>
  <si>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</si>
  <si>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</si>
  <si>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</si>
  <si>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</si>
  <si>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</si>
  <si>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</si>
  <si>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</si>
  <si>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</si>
  <si>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</si>
  <si>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</si>
  <si>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</si>
  <si>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</si>
  <si>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</si>
  <si>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</si>
  <si>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</si>
  <si>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</si>
  <si>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</si>
  <si>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</si>
  <si>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</si>
  <si>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</si>
  <si>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</si>
  <si>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</si>
  <si>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</si>
  <si>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</si>
  <si>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</si>
  <si>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</si>
  <si>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</si>
  <si>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</si>
  <si>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</si>
  <si>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</si>
  <si>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</si>
  <si>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</si>
  <si>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</si>
  <si>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</si>
  <si>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</si>
  <si>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</si>
  <si>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</si>
  <si>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</si>
  <si>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</si>
  <si>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</si>
  <si>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</si>
  <si>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</si>
  <si>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</si>
  <si>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</si>
  <si>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</si>
  <si>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</si>
  <si>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</si>
  <si>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</si>
  <si>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</si>
  <si>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</si>
  <si>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</si>
  <si>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</si>
  <si>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</si>
  <si>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</si>
  <si>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</si>
  <si>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</si>
  <si>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</si>
  <si>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</si>
  <si>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</si>
  <si>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</si>
  <si>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</si>
  <si>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</si>
  <si>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</si>
  <si>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</si>
  <si>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</si>
  <si>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</si>
  <si>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</si>
  <si>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</si>
  <si>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</si>
  <si>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</si>
  <si>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</si>
  <si>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</si>
  <si>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</si>
  <si>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</si>
  <si>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</si>
  <si>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</si>
  <si>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</si>
  <si>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</si>
  <si>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</si>
  <si>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</si>
  <si>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</si>
  <si>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</si>
  <si>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</si>
  <si>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</si>
  <si>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</si>
  <si>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</si>
  <si>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</si>
  <si>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</si>
  <si>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</si>
  <si>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</si>
  <si>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</si>
  <si>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</si>
  <si>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</si>
  <si>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</si>
  <si>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</si>
  <si>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</si>
  <si>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</si>
  <si>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</si>
  <si>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</si>
  <si>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</si>
  <si>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</si>
  <si>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</si>
  <si>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</si>
  <si>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</si>
  <si>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</si>
  <si>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</si>
  <si>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</si>
  <si>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</si>
  <si>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</si>
  <si>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</si>
  <si>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</si>
  <si>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</si>
  <si>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</si>
  <si>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</si>
  <si>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</si>
  <si>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</si>
  <si>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</si>
  <si>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</si>
  <si>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</si>
  <si>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</si>
  <si>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</si>
  <si>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</si>
  <si>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</si>
  <si>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</si>
  <si>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</si>
  <si>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</si>
  <si>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</si>
  <si>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</si>
  <si>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</si>
  <si>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</si>
  <si>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</si>
  <si>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</si>
  <si>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</si>
  <si>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</si>
  <si>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</si>
  <si>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</si>
  <si>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</si>
  <si>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</si>
  <si>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</si>
  <si>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</si>
  <si>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</si>
  <si>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</si>
  <si>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</si>
  <si>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</si>
  <si>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</si>
  <si>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</si>
  <si>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</si>
  <si>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</si>
  <si>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</si>
  <si>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</si>
  <si>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</si>
  <si>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</si>
  <si>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</si>
  <si>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</si>
  <si>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</si>
  <si>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</si>
  <si>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</si>
  <si>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</si>
  <si>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</si>
  <si>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</si>
  <si>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</si>
  <si>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</si>
  <si>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</si>
  <si>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</si>
  <si>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</si>
  <si>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</si>
  <si>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</si>
  <si>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</si>
  <si>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</si>
  <si>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</si>
  <si>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</si>
  <si>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</si>
  <si>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</si>
  <si>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</si>
  <si>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</si>
  <si>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</si>
  <si>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</si>
  <si>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</si>
  <si>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</si>
  <si>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</si>
  <si>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</si>
  <si>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</si>
  <si>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</si>
  <si>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</si>
  <si>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</si>
  <si>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</si>
  <si>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</si>
  <si>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</si>
  <si>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</si>
  <si>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</si>
  <si>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</si>
  <si>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</si>
  <si>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</si>
  <si>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</si>
  <si>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</si>
  <si>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</si>
  <si>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</si>
  <si>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</si>
  <si>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</si>
  <si>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</si>
  <si>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</si>
  <si>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</si>
  <si>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</si>
  <si>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</si>
  <si>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</si>
  <si>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</si>
  <si>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</si>
  <si>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</si>
  <si>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</si>
  <si>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</si>
  <si>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</si>
  <si>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</si>
  <si>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</si>
  <si>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</si>
  <si>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</si>
  <si>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</si>
  <si>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</si>
  <si>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</si>
  <si>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</si>
  <si>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</si>
  <si>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</si>
  <si>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</si>
  <si>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</si>
  <si>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</si>
  <si>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</si>
  <si>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</si>
  <si>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</si>
  <si>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</si>
  <si>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</si>
  <si>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</si>
  <si>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</si>
  <si>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</si>
  <si>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</si>
  <si>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</si>
  <si>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</si>
  <si>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</si>
  <si>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</si>
  <si>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</si>
  <si>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</si>
  <si>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</si>
  <si>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</si>
  <si>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</si>
  <si>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</si>
  <si>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</si>
  <si>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</si>
  <si>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</si>
  <si>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</si>
  <si>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</si>
  <si>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</si>
  <si>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</si>
  <si>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</si>
  <si>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</si>
  <si>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</si>
  <si>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</si>
  <si>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</si>
  <si>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</si>
  <si>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</si>
  <si>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</si>
  <si>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</si>
  <si>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</si>
  <si>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</si>
  <si>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</si>
  <si>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</si>
  <si>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</si>
  <si>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</si>
  <si>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</si>
  <si>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</si>
  <si>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</si>
  <si>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</si>
  <si>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</si>
  <si>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</si>
  <si>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</si>
  <si>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</si>
  <si>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</si>
  <si>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</si>
  <si>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</si>
  <si>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</si>
  <si>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</si>
  <si>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</si>
  <si>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</si>
  <si>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</si>
  <si>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</si>
  <si>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</si>
  <si>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</si>
  <si>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</si>
  <si>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</si>
  <si>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</si>
  <si>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</si>
  <si>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</si>
  <si>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</si>
  <si>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</si>
  <si>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</si>
  <si>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</si>
  <si>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</si>
  <si>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</si>
  <si>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</si>
  <si>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</si>
  <si>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</si>
  <si>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</si>
  <si>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</si>
  <si>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</si>
  <si>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</si>
  <si>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</si>
  <si>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</si>
  <si>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</si>
  <si>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</si>
  <si>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</si>
  <si>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</si>
  <si>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</si>
  <si>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</si>
  <si>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</si>
  <si>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</si>
  <si>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</si>
  <si>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</si>
  <si>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</si>
  <si>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</si>
  <si>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</si>
  <si>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</si>
  <si>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</si>
  <si>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</si>
  <si>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</si>
  <si>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</si>
  <si>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</si>
  <si>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</si>
  <si>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</si>
  <si>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</si>
  <si>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</si>
  <si>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</si>
  <si>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</si>
  <si>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</si>
  <si>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</si>
  <si>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</si>
  <si>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</si>
  <si>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</si>
  <si>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</si>
  <si>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</si>
  <si>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</si>
  <si>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</si>
  <si>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</si>
  <si>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</si>
  <si>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</si>
  <si>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</si>
  <si>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</si>
  <si>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</si>
  <si>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</si>
  <si>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</si>
  <si>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</si>
  <si>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</si>
  <si>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</si>
  <si>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</si>
  <si>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</si>
  <si>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</si>
  <si>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</si>
  <si>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</si>
  <si>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</si>
  <si>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</si>
  <si>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</si>
  <si>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</si>
  <si>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</si>
  <si>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</si>
  <si>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</si>
  <si>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</si>
  <si>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</si>
  <si>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</si>
  <si>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</si>
  <si>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</si>
  <si>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</si>
  <si>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</si>
  <si>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</si>
  <si>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</si>
  <si>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</si>
  <si>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</si>
  <si>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</si>
  <si>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</si>
  <si>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</si>
  <si>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</si>
  <si>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</si>
  <si>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</si>
  <si>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</si>
  <si>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</si>
  <si>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</si>
  <si>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</si>
  <si>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</si>
  <si>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</si>
  <si>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</si>
  <si>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</si>
  <si>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</si>
  <si>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</si>
  <si>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</si>
  <si>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</si>
  <si>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</si>
  <si>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</si>
  <si>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</si>
  <si>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</si>
  <si>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</si>
  <si>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</si>
  <si>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</si>
  <si>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</si>
  <si>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</si>
  <si>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</si>
  <si>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</si>
  <si>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</si>
  <si>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</si>
  <si>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</si>
  <si>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</si>
  <si>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</si>
  <si>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</si>
  <si>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</si>
  <si>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</si>
  <si>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</si>
  <si>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</si>
  <si>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</si>
  <si>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</si>
  <si>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</si>
  <si>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</si>
  <si>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</si>
  <si>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</si>
  <si>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</si>
  <si>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</si>
  <si>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</si>
  <si>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</si>
  <si>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</si>
  <si>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</si>
  <si>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</si>
  <si>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</si>
  <si>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</si>
  <si>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</si>
  <si>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</si>
  <si>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</si>
  <si>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</si>
  <si>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</si>
  <si>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</si>
  <si>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</si>
  <si>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</si>
  <si>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</si>
  <si>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</si>
  <si>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</si>
  <si>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</si>
  <si>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</si>
  <si>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</si>
  <si>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</si>
  <si>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</si>
  <si>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</si>
  <si>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</si>
  <si>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</si>
  <si>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</si>
  <si>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</si>
  <si>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</si>
  <si>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</si>
  <si>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</si>
  <si>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</si>
  <si>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</si>
  <si>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</si>
  <si>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</si>
  <si>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</si>
  <si>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</si>
  <si>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</si>
  <si>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</si>
  <si>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</si>
  <si>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</si>
  <si>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</si>
  <si>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</si>
  <si>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</si>
  <si>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</si>
  <si>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</si>
  <si>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</si>
  <si>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</si>
  <si>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</si>
  <si>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</si>
  <si>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</si>
  <si>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</si>
  <si>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</si>
  <si>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</si>
  <si>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</si>
  <si>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</si>
  <si>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</si>
  <si>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</si>
  <si>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</si>
  <si>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</si>
  <si>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</si>
  <si>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</si>
  <si>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</si>
  <si>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</si>
  <si>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</si>
  <si>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</si>
  <si>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</si>
  <si>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</si>
  <si>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</si>
  <si>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</si>
  <si>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</si>
  <si>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</si>
  <si>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</si>
  <si>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</si>
  <si>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</si>
  <si>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</si>
  <si>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</si>
  <si>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</si>
  <si>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</si>
  <si>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</si>
  <si>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</si>
  <si>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</si>
  <si>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</si>
  <si>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</si>
  <si>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</si>
  <si>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</si>
  <si>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</si>
  <si>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</si>
  <si>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</si>
  <si>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</si>
  <si>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</si>
  <si>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</si>
  <si>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</si>
  <si>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</si>
  <si>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</si>
  <si>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</si>
  <si>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</si>
  <si>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</si>
  <si>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</si>
  <si>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</si>
  <si>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</si>
  <si>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</si>
  <si>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</si>
  <si>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</si>
  <si>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</si>
  <si>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</si>
  <si>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</si>
  <si>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</si>
  <si>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</si>
  <si>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</si>
  <si>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</si>
  <si>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</si>
  <si>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</si>
  <si>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</si>
  <si>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</si>
  <si>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</si>
  <si>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</si>
  <si>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</si>
  <si>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</si>
  <si>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</si>
  <si>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</si>
  <si>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</si>
  <si>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</si>
  <si>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</si>
  <si>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</si>
  <si>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</si>
  <si>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</si>
  <si>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</si>
  <si>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</si>
  <si>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</si>
  <si>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</si>
  <si>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</si>
  <si>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</si>
  <si>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</si>
  <si>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</si>
  <si>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</si>
  <si>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</si>
  <si>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</si>
  <si>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</si>
  <si>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</si>
  <si>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</si>
  <si>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</si>
  <si>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</si>
  <si>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</si>
  <si>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</si>
  <si>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</si>
  <si>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</si>
  <si>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</si>
  <si>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</si>
  <si>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</si>
  <si>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</si>
  <si>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</si>
  <si>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</si>
  <si>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</si>
  <si>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</si>
  <si>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</si>
  <si>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</si>
  <si>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</si>
  <si>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</si>
  <si>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</si>
  <si>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</si>
  <si>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</si>
  <si>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</si>
  <si>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</si>
  <si>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</si>
  <si>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</si>
  <si>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</si>
  <si>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</si>
  <si>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</si>
  <si>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</si>
  <si>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</si>
  <si>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</si>
  <si>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</si>
  <si>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</si>
  <si>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</si>
  <si>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</si>
  <si>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</si>
  <si>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</si>
  <si>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</si>
  <si>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</si>
  <si>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</si>
  <si>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</si>
  <si>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</si>
  <si>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</si>
  <si>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</si>
  <si>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</si>
  <si>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</si>
  <si>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</si>
  <si>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</si>
  <si>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</si>
  <si>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</si>
  <si>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</si>
  <si>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</si>
  <si>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</si>
  <si>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</si>
  <si>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</si>
  <si>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</si>
  <si>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</si>
  <si>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</si>
  <si>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</si>
  <si>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</si>
  <si>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</si>
  <si>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</si>
  <si>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</si>
  <si>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</si>
  <si>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</si>
  <si>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</si>
  <si>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</si>
  <si>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</si>
  <si>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</si>
  <si>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</si>
  <si>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</si>
  <si>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</si>
  <si>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</si>
  <si>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</si>
  <si>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</si>
  <si>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</si>
  <si>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</si>
  <si>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</si>
  <si>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</si>
  <si>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</si>
  <si>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</si>
  <si>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</si>
  <si>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</si>
  <si>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</si>
  <si>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</si>
  <si>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</si>
  <si>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</si>
  <si>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</si>
  <si>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</si>
  <si>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</si>
  <si>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</si>
  <si>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</si>
  <si>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</si>
  <si>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</si>
  <si>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</si>
  <si>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</si>
  <si>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</si>
  <si>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</si>
  <si>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</si>
  <si>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</si>
  <si>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</si>
  <si>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</si>
  <si>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</si>
  <si>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</si>
  <si>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</si>
  <si>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</si>
  <si>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</si>
  <si>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</si>
  <si>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</si>
  <si>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</si>
  <si>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</si>
  <si>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</si>
  <si>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</si>
  <si>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</si>
  <si>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</si>
  <si>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</si>
  <si>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</si>
  <si>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</si>
  <si>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</si>
  <si>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</si>
  <si>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</si>
  <si>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</si>
  <si>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</si>
  <si>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</si>
  <si>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</si>
  <si>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</si>
  <si>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</si>
  <si>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</si>
  <si>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</si>
  <si>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</si>
  <si>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</si>
  <si>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</si>
  <si>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</si>
  <si>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</si>
  <si>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</si>
  <si>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</si>
  <si>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</si>
  <si>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</si>
  <si>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</si>
  <si>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</si>
  <si>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</si>
  <si>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</si>
  <si>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</si>
  <si>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</si>
  <si>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</si>
  <si>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</si>
  <si>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</si>
  <si>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</si>
  <si>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</si>
  <si>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</si>
  <si>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</si>
  <si>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</si>
  <si>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</si>
  <si>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</si>
  <si>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</si>
  <si>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</si>
  <si>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</si>
  <si>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</si>
  <si>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</si>
  <si>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</si>
  <si>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</si>
  <si>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</si>
  <si>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</si>
  <si>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</si>
  <si>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</si>
  <si>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</si>
  <si>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</si>
  <si>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</si>
  <si>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</si>
  <si>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</si>
  <si>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</si>
  <si>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</si>
  <si>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</si>
  <si>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</si>
  <si>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</si>
  <si>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</si>
  <si>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</si>
  <si>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</si>
  <si>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</si>
  <si>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</si>
  <si>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</si>
  <si>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</si>
  <si>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</si>
  <si>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</si>
  <si>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</si>
  <si>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</si>
  <si>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</si>
  <si>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</si>
  <si>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</si>
  <si>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</si>
  <si>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</si>
  <si>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</si>
  <si>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</si>
  <si>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</si>
  <si>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</si>
  <si>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</si>
  <si>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</si>
  <si>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</si>
  <si>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</si>
  <si>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</si>
  <si>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</si>
  <si>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</si>
  <si>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</si>
  <si>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</si>
  <si>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</si>
  <si>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</si>
  <si>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</si>
  <si>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</si>
  <si>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</si>
  <si>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</si>
  <si>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</si>
  <si>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</si>
  <si>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</si>
  <si>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</si>
  <si>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</si>
  <si>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</si>
  <si>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</si>
  <si>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</si>
  <si>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</si>
  <si>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</si>
  <si>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</si>
  <si>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</si>
  <si>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</si>
  <si>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</si>
  <si>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</si>
  <si>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</si>
  <si>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</si>
  <si>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</si>
  <si>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</si>
  <si>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</si>
  <si>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</si>
  <si>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</si>
  <si>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</si>
  <si>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</si>
  <si>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</si>
  <si>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</si>
  <si>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</si>
  <si>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</si>
  <si>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</si>
  <si>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</si>
  <si>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</si>
  <si>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</si>
  <si>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</si>
  <si>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</si>
  <si>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</si>
  <si>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</si>
  <si>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</si>
  <si>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</si>
  <si>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</si>
  <si>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</si>
  <si>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</si>
  <si>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</si>
  <si>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</si>
  <si>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</si>
  <si>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</si>
  <si>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</si>
  <si>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</si>
  <si>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</si>
  <si>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</si>
  <si>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</si>
  <si>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</si>
  <si>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</si>
  <si>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</si>
  <si>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</si>
  <si>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</si>
  <si>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</si>
  <si>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</si>
  <si>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</si>
  <si>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</si>
  <si>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</si>
  <si>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</si>
  <si>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</si>
  <si>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</si>
  <si>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</si>
  <si>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</si>
  <si>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</si>
  <si>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</si>
  <si>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</si>
  <si>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</si>
  <si>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</si>
  <si>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</si>
  <si>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</si>
  <si>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</si>
  <si>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</si>
  <si>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</si>
  <si>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</si>
  <si>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</si>
  <si>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</si>
  <si>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</si>
  <si>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</si>
  <si>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</si>
  <si>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</si>
  <si>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</si>
  <si>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</si>
  <si>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</si>
  <si>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</si>
  <si>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</si>
  <si>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</si>
  <si>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</si>
  <si>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</si>
  <si>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</si>
  <si>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</si>
  <si>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</si>
  <si>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</si>
  <si>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</si>
  <si>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</si>
  <si>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</si>
  <si>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</si>
  <si>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</si>
  <si>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</si>
  <si>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</si>
  <si>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</si>
  <si>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</si>
  <si>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</si>
  <si>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</si>
  <si>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</si>
  <si>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</si>
  <si>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</si>
  <si>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</si>
  <si>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</si>
  <si>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</si>
  <si>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</si>
  <si>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</si>
  <si>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</si>
  <si>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</si>
  <si>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</si>
  <si>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</si>
  <si>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</si>
  <si>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</si>
  <si>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</si>
  <si>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</si>
  <si>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</si>
  <si>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</si>
  <si>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</si>
  <si>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</si>
  <si>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</si>
  <si>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</si>
  <si>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</si>
  <si>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</si>
  <si>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</si>
  <si>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</si>
  <si>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</si>
  <si>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</si>
  <si>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</si>
  <si>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</si>
  <si>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</si>
  <si>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</si>
  <si>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</si>
  <si>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</si>
  <si>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</si>
  <si>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</si>
  <si>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</si>
  <si>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</si>
  <si>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</si>
  <si>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</si>
  <si>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</si>
  <si>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</si>
  <si>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</si>
  <si>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</si>
  <si>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</si>
  <si>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</si>
  <si>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</si>
  <si>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</si>
  <si>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</si>
  <si>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</si>
  <si>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</si>
  <si>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</si>
  <si>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</si>
  <si>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</si>
  <si>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</si>
  <si>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</si>
  <si>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</si>
  <si>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</si>
  <si>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</si>
  <si>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</si>
  <si>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</si>
  <si>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</si>
  <si>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</si>
  <si>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</si>
  <si>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</si>
  <si>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</si>
  <si>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</si>
  <si>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</si>
  <si>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</si>
  <si>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</si>
  <si>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</si>
  <si>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</si>
  <si>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</si>
  <si>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</si>
  <si>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</si>
  <si>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</si>
  <si>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</si>
  <si>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</si>
  <si>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</si>
  <si>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</si>
  <si>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</si>
  <si>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</si>
  <si>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</si>
  <si>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</si>
  <si>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</si>
  <si>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</si>
  <si>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</si>
  <si>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</si>
  <si>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</si>
  <si>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</si>
  <si>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</si>
  <si>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</si>
  <si>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</si>
  <si>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</si>
  <si>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</si>
  <si>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</si>
  <si>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</si>
  <si>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</si>
  <si>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</si>
  <si>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</si>
  <si>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</si>
  <si>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</si>
  <si>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</si>
  <si>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</si>
  <si>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</si>
  <si>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</si>
  <si>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</si>
  <si>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</si>
  <si>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</si>
  <si>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</si>
  <si>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</si>
  <si>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</si>
  <si>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</si>
  <si>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</si>
  <si>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</si>
  <si>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</si>
  <si>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</si>
  <si>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</si>
  <si>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</si>
  <si>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</si>
  <si>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</si>
  <si>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</si>
  <si>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</si>
  <si>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</si>
  <si>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</si>
  <si>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</si>
  <si>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</si>
  <si>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</si>
  <si>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</si>
  <si>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</si>
  <si>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</si>
  <si>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</si>
  <si>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</si>
  <si>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</si>
  <si>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</si>
  <si>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</si>
  <si>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</si>
  <si>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</si>
  <si>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</si>
  <si>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</si>
  <si>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</si>
  <si>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</si>
  <si>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</si>
  <si>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</si>
  <si>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</si>
  <si>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</si>
  <si>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</si>
  <si>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</si>
  <si>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</si>
  <si>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</si>
  <si>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</si>
  <si>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</si>
  <si>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</si>
  <si>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</si>
  <si>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</si>
  <si>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</si>
  <si>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</si>
  <si>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</si>
  <si>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</si>
  <si>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</si>
  <si>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</si>
  <si>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</si>
  <si>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</si>
  <si>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</si>
  <si>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</si>
  <si>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</si>
  <si>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</si>
  <si>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</si>
  <si>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</si>
  <si>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</si>
  <si>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</si>
  <si>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</si>
  <si>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</si>
  <si>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</si>
  <si>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</si>
  <si>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</si>
  <si>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</si>
  <si>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</si>
  <si>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</si>
  <si>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</si>
  <si>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</si>
  <si>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</si>
  <si>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</si>
  <si>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</si>
  <si>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</si>
  <si>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</si>
  <si>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</si>
  <si>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</si>
  <si>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</si>
  <si>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</si>
  <si>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</si>
  <si>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</si>
  <si>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</si>
  <si>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</si>
  <si>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</si>
  <si>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</si>
  <si>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</si>
  <si>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</si>
  <si>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</si>
  <si>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</si>
  <si>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</si>
  <si>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</si>
  <si>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</si>
  <si>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</si>
  <si>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</si>
  <si>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</si>
  <si>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</si>
  <si>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</si>
  <si>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</si>
  <si>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</si>
  <si>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</si>
  <si>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</si>
  <si>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</si>
  <si>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</si>
  <si>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</si>
  <si>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</si>
  <si>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</si>
  <si>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</si>
  <si>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</si>
  <si>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</si>
  <si>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</si>
  <si>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</si>
  <si>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</si>
  <si>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</si>
  <si>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</si>
  <si>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</si>
  <si>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</si>
  <si>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</si>
  <si>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</si>
  <si>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</si>
  <si>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</si>
  <si>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</si>
  <si>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</si>
  <si>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</si>
  <si>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</si>
  <si>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</si>
  <si>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</si>
  <si>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</si>
  <si>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</si>
  <si>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</si>
  <si>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</si>
  <si>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</si>
  <si>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</si>
  <si>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</si>
  <si>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</si>
  <si>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</si>
  <si>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</si>
  <si>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</si>
  <si>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</si>
  <si>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</si>
  <si>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</si>
  <si>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</si>
  <si>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</si>
  <si>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</si>
  <si>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</si>
  <si>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</si>
  <si>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</si>
  <si>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</si>
  <si>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</si>
  <si>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</si>
  <si>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</si>
  <si>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</si>
  <si>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</si>
  <si>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</si>
  <si>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</si>
  <si>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</si>
  <si>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</si>
  <si>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</si>
  <si>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</si>
  <si>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</si>
  <si>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</si>
  <si>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</si>
  <si>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</si>
  <si>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</si>
  <si>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</si>
  <si>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</si>
  <si>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</si>
  <si>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</si>
  <si>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</si>
  <si>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</si>
  <si>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</si>
  <si>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</si>
  <si>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</si>
  <si>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</si>
  <si>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</si>
  <si>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</si>
  <si>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</si>
  <si>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</si>
  <si>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</si>
  <si>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</si>
  <si>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</si>
  <si>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</si>
  <si>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</si>
  <si>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</si>
  <si>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</si>
  <si>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</si>
  <si>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</si>
  <si>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</si>
  <si>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</si>
  <si>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</si>
  <si>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</si>
  <si>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</si>
  <si>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</si>
  <si>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</si>
  <si>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</si>
  <si>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</si>
  <si>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</si>
  <si>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</si>
  <si>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</si>
  <si>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</si>
  <si>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</si>
  <si>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</si>
  <si>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</si>
  <si>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</si>
  <si>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</si>
  <si>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</si>
  <si>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</si>
  <si>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</si>
  <si>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</si>
  <si>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</si>
  <si>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</si>
  <si>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</si>
  <si>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</si>
  <si>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</si>
  <si>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</si>
  <si>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</si>
  <si>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</si>
  <si>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</si>
  <si>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</si>
  <si>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</si>
  <si>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</si>
  <si>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</si>
  <si>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</si>
  <si>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</si>
  <si>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</si>
  <si>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</si>
  <si>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</si>
  <si>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</si>
  <si>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</si>
  <si>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</si>
  <si>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</si>
  <si>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</si>
  <si>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</si>
  <si>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</si>
  <si>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</si>
  <si>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</si>
  <si>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</si>
  <si>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</si>
  <si>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</si>
  <si>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</si>
  <si>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</si>
  <si>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</si>
  <si>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</si>
  <si>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</si>
  <si>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</si>
  <si>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</si>
  <si>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</si>
  <si>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</si>
  <si>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</si>
  <si>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</si>
  <si>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</si>
  <si>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</si>
  <si>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</si>
  <si>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</si>
  <si>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</si>
  <si>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</si>
  <si>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</si>
  <si>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</si>
  <si>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</si>
  <si>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</si>
  <si>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</si>
  <si>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</si>
  <si>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</si>
  <si>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</si>
  <si>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</si>
  <si>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</si>
  <si>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</si>
  <si>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</si>
  <si>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</si>
  <si>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</si>
  <si>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</si>
  <si>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</si>
  <si>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</si>
  <si>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</si>
  <si>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</si>
  <si>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</si>
  <si>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</si>
  <si>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</si>
  <si>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</si>
  <si>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</si>
  <si>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</si>
  <si>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</si>
  <si>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</si>
  <si>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</si>
  <si>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</si>
  <si>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</si>
  <si>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</si>
  <si>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</si>
  <si>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</si>
  <si>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</si>
  <si>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</si>
  <si>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</si>
  <si>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</si>
  <si>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</si>
  <si>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</si>
  <si>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</si>
  <si>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</si>
  <si>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</si>
  <si>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</si>
  <si>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</si>
  <si>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</si>
  <si>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</si>
  <si>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</si>
  <si>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</si>
  <si>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</si>
  <si>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</si>
  <si>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</si>
  <si>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</si>
  <si>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</si>
  <si>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</si>
  <si>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</si>
  <si>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</si>
  <si>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</si>
  <si>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</si>
  <si>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</si>
  <si>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</si>
  <si>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</si>
  <si>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</si>
  <si>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</si>
  <si>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</si>
  <si>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</si>
  <si>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</si>
  <si>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</si>
  <si>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</si>
  <si>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</si>
  <si>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</si>
  <si>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</si>
  <si>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</si>
  <si>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</si>
  <si>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</si>
  <si>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</si>
  <si>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</si>
  <si>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</si>
  <si>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</si>
  <si>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</si>
  <si>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</si>
  <si>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</si>
  <si>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</si>
  <si>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</si>
  <si>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</si>
  <si>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</si>
  <si>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</si>
  <si>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</si>
  <si>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</si>
  <si>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</si>
  <si>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</si>
  <si>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</si>
  <si>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</si>
  <si>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</si>
  <si>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</si>
  <si>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</si>
  <si>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</si>
  <si>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</si>
  <si>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</si>
  <si>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</si>
  <si>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</si>
  <si>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</si>
  <si>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</si>
  <si>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</si>
  <si>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</si>
  <si>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</si>
  <si>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</si>
  <si>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</si>
  <si>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</si>
  <si>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</si>
  <si>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</si>
  <si>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</si>
  <si>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</si>
  <si>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</si>
  <si>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</si>
  <si>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</si>
  <si>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</si>
  <si>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</si>
  <si>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</si>
  <si>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</si>
  <si>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</si>
  <si>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</si>
  <si>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</si>
  <si>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</si>
  <si>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</si>
  <si>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</si>
  <si>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</si>
  <si>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</si>
  <si>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</si>
  <si>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</si>
  <si>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</si>
  <si>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</si>
  <si>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</si>
  <si>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</si>
  <si>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</si>
  <si>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</si>
  <si>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</si>
  <si>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</si>
  <si>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</si>
  <si>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</si>
  <si>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</si>
  <si>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</si>
  <si>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</si>
  <si>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</si>
  <si>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</si>
  <si>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</si>
  <si>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</si>
  <si>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</si>
  <si>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</si>
  <si>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</si>
  <si>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</si>
  <si>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</si>
  <si>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</si>
  <si>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</si>
  <si>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</si>
  <si>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</si>
  <si>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</si>
  <si>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</si>
  <si>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</si>
  <si>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</si>
  <si>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</si>
  <si>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</si>
  <si>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</si>
  <si>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</si>
  <si>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</si>
  <si>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</si>
  <si>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</si>
  <si>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</si>
  <si>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</si>
  <si>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</si>
  <si>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</si>
  <si>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</si>
  <si>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</si>
  <si>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</si>
  <si>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</si>
  <si>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</si>
  <si>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</si>
  <si>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</si>
  <si>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</si>
  <si>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</si>
  <si>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</si>
  <si>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</si>
  <si>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</si>
  <si>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</si>
  <si>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</si>
  <si>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</si>
  <si>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</si>
  <si>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</si>
  <si>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</si>
  <si>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</si>
  <si>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</si>
  <si>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</si>
  <si>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</si>
  <si>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</si>
  <si>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</si>
  <si>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</si>
  <si>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</si>
  <si>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</si>
  <si>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</si>
  <si>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</si>
  <si>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</si>
  <si>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</si>
  <si>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</si>
  <si>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</si>
  <si>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</si>
  <si>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</si>
  <si>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</si>
  <si>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</si>
  <si>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</si>
  <si>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</si>
  <si>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</si>
  <si>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</si>
  <si>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</si>
  <si>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</si>
  <si>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</si>
  <si>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</si>
  <si>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</si>
  <si>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</si>
  <si>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</si>
  <si>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</si>
  <si>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</si>
  <si>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</si>
  <si>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</si>
  <si>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</si>
  <si>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</si>
  <si>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</si>
  <si>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</si>
  <si>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</si>
  <si>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</si>
  <si>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</si>
  <si>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</si>
  <si>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</si>
  <si>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</si>
  <si>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</si>
  <si>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</si>
  <si>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</si>
  <si>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</si>
  <si>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</si>
  <si>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</si>
  <si>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</si>
  <si>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</si>
  <si>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</si>
  <si>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</si>
  <si>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</si>
  <si>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</si>
  <si>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</si>
  <si>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</si>
  <si>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</si>
  <si>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</si>
  <si>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</si>
  <si>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</si>
  <si>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</si>
  <si>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</si>
  <si>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</si>
  <si>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</si>
  <si>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</si>
  <si>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</si>
  <si>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</si>
  <si>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</si>
  <si>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</si>
  <si>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</si>
  <si>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</si>
  <si>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</si>
  <si>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</si>
  <si>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</si>
  <si>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</si>
  <si>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</si>
  <si>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</si>
  <si>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</si>
  <si>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</si>
  <si>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</si>
  <si>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</si>
  <si>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</si>
  <si>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</si>
  <si>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</si>
  <si>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</si>
  <si>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</si>
  <si>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</si>
  <si>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</si>
  <si>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</si>
  <si>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</si>
  <si>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</si>
  <si>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</si>
  <si>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</si>
  <si>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</si>
  <si>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</si>
  <si>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</si>
  <si>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</si>
  <si>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</si>
  <si>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</si>
  <si>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</si>
  <si>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</si>
  <si>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</si>
  <si>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</si>
  <si>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</si>
  <si>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</si>
  <si>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</si>
  <si>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</si>
  <si>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</si>
  <si>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</si>
  <si>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</si>
  <si>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</si>
  <si>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</si>
  <si>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</si>
  <si>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</si>
  <si>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</si>
  <si>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</si>
  <si>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</si>
  <si>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</si>
  <si>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</si>
  <si>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</si>
  <si>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</si>
  <si>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</si>
  <si>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</si>
  <si>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</si>
  <si>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</si>
  <si>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</si>
  <si>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</si>
  <si>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</si>
  <si>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</si>
  <si>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</si>
  <si>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</si>
  <si>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</si>
  <si>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</si>
  <si>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</si>
  <si>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</si>
  <si>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</si>
  <si>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</si>
  <si>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</si>
  <si>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</si>
  <si>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</si>
  <si>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</si>
  <si>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</si>
  <si>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</si>
  <si>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</si>
  <si>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</si>
  <si>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</si>
  <si>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</si>
  <si>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</si>
  <si>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</si>
  <si>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</si>
  <si>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</si>
  <si>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</si>
  <si>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</si>
  <si>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</si>
  <si>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</si>
  <si>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</si>
  <si>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</si>
  <si>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</si>
  <si>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</si>
  <si>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</si>
  <si>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</si>
  <si>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</si>
  <si>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</si>
  <si>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</si>
  <si>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</si>
  <si>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</si>
  <si>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</si>
  <si>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</si>
  <si>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</si>
  <si>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</si>
  <si>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</si>
  <si>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</si>
  <si>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</si>
  <si>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</si>
  <si>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</si>
  <si>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</si>
  <si>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</si>
  <si>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</si>
  <si>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</si>
  <si>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</si>
  <si>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</si>
  <si>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</si>
  <si>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</si>
  <si>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</si>
  <si>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</si>
  <si>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</si>
  <si>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</si>
  <si>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</si>
  <si>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</si>
  <si>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</si>
  <si>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</si>
  <si>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</si>
  <si>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</si>
  <si>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</si>
  <si>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</si>
  <si>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</si>
  <si>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</si>
  <si>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</si>
  <si>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</si>
  <si>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</si>
  <si>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</si>
  <si>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</si>
  <si>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</si>
  <si>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</si>
  <si>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</si>
  <si>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</si>
  <si>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</si>
  <si>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</si>
  <si>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</si>
  <si>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</si>
  <si>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</si>
  <si>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</si>
  <si>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</si>
  <si>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</si>
  <si>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</si>
  <si>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</si>
  <si>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</si>
  <si>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</si>
  <si>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</si>
  <si>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</si>
  <si>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</si>
  <si>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</si>
  <si>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</si>
  <si>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</si>
  <si>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</si>
  <si>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</si>
  <si>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</si>
  <si>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</si>
  <si>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</si>
  <si>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</si>
  <si>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</si>
  <si>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</si>
  <si>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</si>
  <si>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</si>
  <si>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</si>
  <si>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</si>
  <si>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</si>
  <si>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</si>
  <si>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</si>
  <si>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</si>
  <si>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</si>
  <si>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</si>
  <si>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</si>
  <si>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</si>
  <si>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</si>
  <si>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</si>
  <si>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</si>
  <si>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</si>
  <si>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</si>
  <si>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</si>
  <si>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</si>
  <si>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</si>
  <si>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</si>
  <si>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</si>
  <si>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</si>
  <si>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</si>
  <si>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</si>
  <si>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</si>
  <si>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</si>
  <si>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</si>
  <si>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</si>
  <si>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</si>
  <si>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</si>
  <si>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</si>
  <si>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</si>
  <si>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</si>
  <si>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</si>
  <si>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</si>
  <si>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</si>
  <si>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</si>
  <si>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</si>
  <si>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</si>
  <si>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</si>
  <si>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</si>
  <si>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</si>
  <si>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</si>
  <si>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</si>
  <si>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</si>
  <si>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</si>
  <si>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</si>
  <si>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</si>
  <si>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</si>
  <si>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</si>
  <si>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</si>
  <si>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</si>
  <si>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</si>
  <si>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</si>
  <si>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</si>
  <si>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</si>
  <si>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</si>
  <si>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</si>
  <si>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</si>
  <si>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</si>
  <si>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</si>
  <si>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</si>
  <si>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</si>
  <si>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</si>
  <si>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</si>
  <si>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</si>
  <si>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</si>
  <si>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</si>
  <si>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</si>
  <si>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</si>
  <si>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</si>
  <si>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</si>
  <si>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</si>
  <si>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</si>
  <si>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</si>
  <si>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</si>
  <si>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</si>
  <si>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</si>
  <si>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</si>
  <si>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</si>
  <si>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</si>
  <si>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</si>
  <si>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</si>
  <si>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</si>
  <si>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</si>
  <si>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</si>
  <si>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</si>
  <si>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</si>
  <si>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</si>
  <si>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</si>
  <si>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</si>
  <si>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</si>
  <si>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</si>
  <si>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</si>
  <si>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</si>
  <si>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</si>
  <si>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</si>
  <si>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</si>
  <si>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</si>
  <si>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</si>
  <si>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</si>
  <si>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</si>
  <si>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</si>
  <si>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</si>
  <si>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</si>
  <si>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</si>
  <si>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</si>
  <si>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</si>
  <si>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</si>
  <si>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</si>
  <si>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</si>
  <si>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</si>
  <si>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</si>
  <si>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</si>
  <si>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</si>
  <si>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</si>
  <si>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</si>
  <si>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</si>
  <si>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</si>
  <si>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</si>
  <si>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</si>
  <si>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</si>
  <si>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</si>
  <si>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</si>
  <si>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</si>
  <si>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</si>
  <si>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</si>
  <si>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</si>
  <si>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</si>
  <si>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</si>
  <si>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</si>
  <si>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</si>
  <si>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</si>
  <si>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</si>
  <si>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</si>
  <si>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</si>
  <si>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</si>
  <si>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</si>
  <si>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</si>
  <si>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</si>
  <si>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</si>
  <si>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</si>
  <si>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</si>
  <si>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</si>
  <si>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</si>
  <si>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</si>
  <si>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</si>
  <si>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</si>
  <si>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</si>
  <si>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</si>
  <si>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</si>
  <si>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</si>
  <si>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</si>
  <si>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</si>
  <si>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</si>
  <si>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</si>
  <si>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</si>
  <si>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</si>
  <si>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</si>
  <si>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</si>
  <si>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</si>
  <si>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</si>
  <si>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</si>
  <si>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</si>
  <si>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</si>
  <si>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</si>
  <si>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</si>
  <si>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</si>
  <si>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</si>
  <si>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</si>
  <si>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</si>
  <si>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</si>
  <si>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</si>
  <si>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</si>
  <si>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</si>
  <si>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</si>
  <si>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</si>
  <si>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</si>
  <si>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</si>
  <si>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</si>
  <si>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</si>
  <si>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</si>
  <si>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</si>
  <si>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</si>
  <si>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</si>
  <si>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</si>
  <si>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</si>
  <si>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</si>
  <si>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</si>
  <si>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</si>
  <si>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</si>
  <si>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</si>
  <si>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</si>
  <si>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</si>
  <si>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</si>
  <si>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</si>
  <si>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</si>
  <si>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</si>
  <si>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</si>
  <si>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</si>
  <si>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</si>
  <si>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</si>
  <si>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</si>
  <si>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</si>
  <si>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</si>
  <si>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</si>
  <si>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</si>
  <si>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</si>
  <si>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</si>
  <si>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</si>
  <si>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</si>
  <si>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</si>
  <si>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</si>
  <si>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</si>
  <si>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</si>
  <si>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</si>
  <si>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</si>
  <si>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</si>
  <si>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</si>
  <si>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</si>
  <si>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</si>
  <si>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</si>
  <si>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</si>
  <si>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</si>
  <si>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</si>
  <si>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</si>
  <si>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</si>
  <si>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</si>
  <si>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</si>
  <si>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</si>
  <si>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</si>
  <si>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</si>
  <si>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</si>
  <si>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</si>
  <si>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</si>
  <si>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</si>
  <si>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</si>
  <si>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</si>
  <si>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</si>
  <si>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</si>
  <si>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</si>
  <si>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</si>
  <si>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</si>
  <si>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</si>
  <si>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</si>
  <si>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</si>
  <si>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</si>
  <si>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</si>
  <si>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</si>
  <si>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</si>
  <si>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</si>
  <si>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</si>
  <si>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</si>
  <si>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</si>
  <si>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</si>
  <si>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</si>
  <si>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</si>
  <si>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</si>
  <si>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</si>
  <si>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</si>
  <si>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</si>
  <si>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</si>
  <si>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</si>
  <si>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</si>
  <si>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</si>
  <si>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</si>
  <si>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</si>
  <si>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</si>
  <si>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</si>
  <si>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</si>
  <si>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</si>
  <si>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</si>
  <si>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</si>
  <si>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</si>
  <si>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</si>
  <si>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</si>
  <si>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</si>
  <si>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</si>
  <si>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</si>
  <si>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</si>
  <si>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</si>
  <si>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</si>
  <si>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</si>
  <si>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</si>
  <si>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</si>
  <si>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</si>
  <si>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</si>
  <si>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</si>
  <si>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</si>
  <si>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</si>
  <si>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</si>
  <si>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</si>
  <si>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</si>
  <si>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</si>
  <si>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</si>
  <si>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</si>
  <si>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</si>
  <si>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</si>
  <si>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</si>
  <si>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</si>
  <si>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</si>
  <si>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</si>
  <si>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</si>
  <si>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</si>
  <si>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</si>
  <si>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</si>
  <si>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</si>
  <si>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</si>
  <si>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</si>
  <si>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</si>
  <si>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</si>
  <si>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</si>
  <si>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</si>
  <si>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</si>
  <si>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</si>
  <si>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</si>
  <si>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</si>
  <si>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</si>
  <si>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</si>
  <si>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</si>
  <si>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</si>
  <si>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</si>
  <si>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</si>
  <si>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</si>
  <si>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</si>
  <si>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</si>
  <si>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</si>
  <si>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</si>
  <si>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</si>
  <si>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</si>
  <si>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</si>
  <si>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</si>
  <si>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</si>
  <si>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</si>
  <si>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</si>
  <si>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</si>
  <si>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</si>
  <si>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</si>
  <si>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</si>
  <si>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</si>
  <si>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</si>
  <si>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</si>
  <si>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</si>
  <si>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</si>
  <si>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</si>
  <si>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</si>
  <si>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</si>
  <si>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</si>
  <si>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</si>
  <si>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</si>
  <si>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</si>
  <si>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</si>
  <si>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</si>
  <si>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</si>
  <si>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</si>
  <si>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</si>
  <si>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</si>
  <si>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</si>
  <si>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</si>
  <si>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</si>
  <si>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</si>
  <si>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</si>
  <si>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</si>
  <si>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</si>
  <si>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</si>
  <si>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</si>
  <si>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</si>
  <si>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</si>
  <si>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</si>
  <si>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</si>
  <si>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</si>
  <si>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</si>
  <si>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</si>
  <si>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</si>
  <si>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</si>
  <si>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</si>
  <si>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</si>
  <si>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</si>
  <si>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</si>
  <si>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</si>
  <si>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</si>
  <si>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</si>
  <si>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</si>
  <si>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</si>
  <si>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</si>
  <si>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</si>
  <si>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</si>
  <si>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</si>
  <si>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</si>
  <si>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</si>
  <si>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</si>
  <si>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</si>
  <si>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</si>
  <si>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</si>
  <si>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</si>
  <si>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</si>
  <si>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</si>
  <si>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</si>
  <si>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</si>
  <si>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</si>
  <si>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</si>
  <si>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</si>
  <si>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</si>
  <si>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</si>
  <si>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</si>
  <si>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</si>
  <si>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</si>
  <si>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</si>
  <si>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</si>
  <si>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</si>
  <si>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</si>
  <si>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</si>
  <si>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</si>
  <si>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</si>
  <si>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</si>
  <si>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</si>
  <si>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</si>
  <si>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</si>
  <si>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</si>
  <si>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</si>
  <si>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</si>
  <si>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</si>
  <si>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</si>
  <si>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</si>
  <si>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</si>
  <si>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</si>
  <si>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</si>
  <si>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</si>
  <si>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</si>
  <si>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</si>
  <si>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</si>
  <si>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</si>
  <si>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</si>
  <si>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</si>
  <si>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</si>
  <si>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</si>
  <si>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</si>
  <si>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</si>
  <si>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</si>
  <si>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</si>
  <si>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</si>
  <si>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</si>
  <si>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</si>
  <si>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</si>
  <si>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</si>
  <si>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</si>
  <si>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</si>
  <si>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</si>
  <si>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</si>
  <si>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</si>
  <si>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</si>
  <si>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</si>
  <si>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</si>
  <si>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</si>
  <si>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</si>
  <si>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</si>
  <si>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</si>
  <si>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</si>
  <si>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</si>
  <si>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</si>
  <si>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</si>
  <si>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</si>
  <si>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</si>
  <si>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</si>
  <si>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</si>
  <si>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</si>
  <si>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</si>
  <si>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</si>
  <si>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</si>
  <si>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</si>
  <si>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</si>
  <si>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</si>
  <si>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</si>
  <si>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</si>
  <si>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</si>
  <si>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</si>
  <si>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</si>
  <si>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</si>
  <si>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</si>
  <si>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</si>
  <si>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</si>
  <si>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</si>
  <si>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</si>
  <si>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</si>
  <si>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</si>
  <si>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</si>
  <si>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</si>
  <si>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</si>
  <si>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</si>
  <si>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</si>
  <si>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</si>
  <si>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</si>
  <si>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</si>
  <si>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</si>
  <si>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</si>
  <si>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</si>
  <si>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</si>
  <si>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</si>
  <si>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</si>
  <si>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</si>
  <si>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</si>
  <si>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</si>
  <si>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</si>
  <si>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</si>
  <si>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</si>
  <si>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</si>
  <si>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</si>
  <si>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</si>
  <si>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</si>
  <si>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</si>
  <si>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</si>
  <si>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</si>
  <si>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</si>
  <si>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</si>
  <si>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</si>
  <si>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</si>
  <si>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</si>
  <si>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</si>
  <si>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</si>
  <si>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</si>
  <si>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</si>
  <si>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</si>
  <si>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</si>
  <si>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</si>
  <si>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</si>
  <si>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</si>
  <si>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</si>
  <si>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</si>
  <si>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</si>
  <si>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</si>
  <si>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</si>
  <si>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</si>
  <si>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</si>
  <si>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</si>
  <si>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</si>
  <si>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</si>
  <si>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</si>
  <si>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</si>
  <si>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</si>
  <si>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</si>
  <si>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</si>
  <si>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</si>
  <si>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</si>
  <si>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</si>
  <si>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</si>
  <si>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</si>
  <si>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</si>
  <si>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</si>
  <si>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</si>
  <si>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</si>
  <si>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</si>
  <si>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</si>
  <si>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</si>
  <si>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</si>
  <si>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</si>
  <si>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</si>
  <si>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</si>
  <si>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</si>
  <si>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</si>
  <si>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</si>
  <si>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</si>
  <si>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</si>
  <si>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</si>
  <si>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</si>
  <si>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</si>
  <si>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</si>
  <si>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</si>
  <si>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</si>
  <si>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</si>
  <si>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</si>
  <si>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</si>
  <si>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</si>
  <si>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</si>
  <si>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</si>
  <si>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</si>
  <si>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</si>
  <si>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</si>
  <si>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</si>
  <si>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</si>
  <si>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</si>
  <si>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</si>
  <si>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</si>
  <si>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</si>
  <si>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</si>
  <si>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</si>
  <si>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</si>
  <si>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</si>
  <si>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</si>
  <si>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</si>
  <si>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</si>
  <si>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</si>
  <si>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</si>
  <si>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</si>
  <si>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</si>
  <si>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</si>
  <si>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</si>
  <si>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</si>
  <si>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</si>
  <si>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</si>
  <si>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</si>
  <si>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</si>
  <si>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</si>
  <si>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</si>
  <si>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</si>
  <si>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</si>
  <si>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</si>
  <si>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</si>
  <si>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</si>
  <si>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</si>
  <si>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</si>
  <si>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</si>
  <si>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</si>
  <si>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</si>
  <si>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</si>
  <si>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</si>
  <si>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</si>
  <si>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</si>
  <si>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</si>
  <si>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</si>
  <si>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</si>
  <si>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</si>
  <si>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</si>
  <si>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</si>
  <si>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</si>
  <si>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</si>
  <si>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</si>
  <si>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</si>
  <si>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</si>
  <si>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</si>
  <si>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</si>
  <si>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</si>
  <si>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</si>
  <si>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</si>
  <si>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</si>
  <si>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</si>
  <si>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</si>
  <si>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</si>
  <si>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</si>
  <si>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</si>
  <si>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</si>
  <si>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</si>
  <si>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</si>
  <si>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</si>
  <si>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</si>
  <si>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</si>
  <si>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</si>
  <si>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</si>
  <si>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</si>
  <si>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</si>
  <si>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</si>
  <si>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</si>
  <si>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</si>
  <si>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</si>
  <si>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</si>
  <si>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</si>
  <si>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</si>
  <si>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</si>
  <si>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</si>
  <si>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</si>
  <si>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</si>
  <si>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</si>
  <si>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</si>
  <si>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</si>
  <si>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</si>
  <si>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</si>
  <si>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</si>
  <si>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</si>
  <si>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</si>
  <si>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</si>
  <si>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</si>
  <si>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</si>
  <si>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</si>
  <si>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</si>
  <si>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</si>
  <si>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</si>
  <si>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</si>
  <si>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</si>
  <si>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</si>
  <si>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</si>
  <si>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</si>
  <si>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</si>
  <si>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</si>
  <si>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</si>
  <si>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</si>
  <si>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</si>
  <si>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</si>
  <si>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</si>
  <si>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</si>
  <si>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</si>
  <si>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</si>
  <si>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</si>
  <si>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</si>
  <si>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</si>
  <si>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</si>
  <si>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</si>
  <si>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</si>
  <si>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</si>
  <si>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</si>
  <si>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</si>
  <si>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</si>
  <si>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</si>
  <si>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</si>
  <si>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</si>
  <si>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</si>
  <si>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</si>
  <si>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</si>
  <si>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</si>
  <si>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</si>
  <si>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</si>
  <si>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</si>
  <si>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</si>
  <si>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</si>
  <si>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</si>
  <si>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</si>
  <si>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</si>
  <si>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</si>
  <si>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</si>
  <si>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</si>
  <si>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</si>
  <si>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</si>
  <si>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</si>
  <si>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</si>
  <si>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</si>
  <si>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</si>
  <si>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</si>
  <si>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</si>
  <si>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</si>
  <si>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</si>
  <si>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</si>
  <si>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</si>
  <si>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</si>
  <si>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</si>
  <si>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</si>
  <si>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</si>
  <si>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</si>
  <si>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</si>
  <si>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</si>
  <si>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</si>
  <si>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</si>
  <si>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</si>
  <si>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</si>
  <si>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</si>
  <si>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</si>
  <si>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</si>
  <si>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</si>
  <si>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</si>
  <si>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</si>
  <si>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</si>
  <si>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</si>
  <si>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</si>
  <si>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</si>
  <si>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</si>
  <si>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</si>
  <si>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</si>
  <si>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</si>
  <si>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</si>
  <si>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</si>
  <si>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</si>
  <si>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</si>
  <si>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</si>
  <si>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</si>
  <si>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</si>
  <si>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</si>
  <si>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</si>
  <si>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</si>
  <si>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</si>
  <si>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</si>
  <si>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</si>
  <si>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</si>
  <si>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</si>
  <si>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</si>
  <si>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</si>
  <si>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</si>
  <si>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</si>
  <si>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</si>
  <si>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</si>
  <si>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</si>
  <si>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</si>
  <si>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</si>
  <si>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</si>
  <si>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</si>
  <si>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</si>
  <si>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</si>
  <si>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</si>
  <si>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</si>
  <si>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</si>
  <si>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</si>
  <si>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</si>
  <si>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</si>
  <si>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</si>
  <si>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</si>
  <si>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</si>
  <si>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</si>
  <si>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</si>
  <si>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</si>
  <si>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</si>
  <si>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</si>
  <si>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</si>
  <si>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</si>
  <si>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</si>
  <si>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</si>
  <si>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</si>
  <si>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</si>
  <si>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</si>
  <si>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</si>
  <si>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</si>
  <si>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</si>
  <si>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</si>
  <si>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</si>
  <si>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</si>
  <si>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</si>
  <si>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</si>
  <si>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</si>
  <si>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</si>
  <si>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</si>
  <si>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</si>
  <si>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</si>
  <si>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</si>
  <si>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</si>
  <si>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</si>
  <si>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</si>
  <si>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</si>
  <si>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</si>
  <si>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</si>
  <si>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</si>
  <si>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</si>
  <si>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</si>
  <si>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</si>
  <si>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</si>
  <si>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</si>
  <si>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</si>
  <si>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</si>
  <si>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</si>
  <si>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</si>
  <si>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</si>
  <si>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</si>
  <si>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</si>
  <si>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</si>
  <si>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</si>
  <si>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</si>
  <si>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</si>
  <si>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</si>
  <si>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</si>
  <si>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</si>
  <si>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</si>
  <si>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</si>
  <si>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</si>
  <si>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</si>
  <si>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</si>
  <si>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</si>
  <si>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</si>
  <si>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</si>
  <si>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</si>
  <si>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</si>
  <si>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</si>
  <si>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</si>
  <si>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</si>
  <si>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</si>
  <si>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</si>
  <si>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</si>
  <si>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</si>
  <si>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</si>
  <si>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</si>
  <si>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</si>
  <si>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</si>
  <si>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</si>
  <si>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</si>
  <si>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</si>
  <si>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</si>
  <si>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</si>
  <si>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</si>
  <si>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</si>
  <si>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</si>
  <si>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</si>
  <si>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</si>
  <si>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</si>
  <si>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</si>
  <si>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</si>
  <si>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</si>
  <si>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</si>
  <si>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</si>
  <si>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</si>
  <si>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</si>
  <si>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</si>
  <si>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</si>
  <si>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</si>
  <si>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</si>
  <si>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</si>
  <si>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</si>
  <si>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</si>
  <si>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</si>
  <si>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</si>
  <si>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</si>
  <si>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</si>
  <si>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</si>
  <si>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</si>
  <si>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</si>
  <si>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</si>
  <si>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</si>
  <si>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</si>
  <si>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</si>
  <si>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</si>
  <si>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</si>
  <si>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</si>
  <si>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</si>
  <si>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</si>
  <si>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</si>
  <si>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</si>
  <si>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</si>
  <si>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</si>
  <si>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</si>
  <si>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</si>
  <si>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</si>
  <si>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</si>
  <si>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</si>
  <si>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</si>
  <si>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</si>
  <si>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</si>
  <si>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</si>
  <si>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</si>
  <si>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</si>
  <si>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</si>
  <si>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</si>
  <si>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</si>
  <si>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</si>
  <si>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</si>
  <si>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</si>
  <si>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</si>
  <si>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</si>
  <si>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</si>
  <si>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</si>
  <si>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</si>
  <si>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</si>
  <si>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</si>
  <si>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</si>
  <si>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</si>
  <si>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</si>
  <si>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</si>
  <si>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</si>
  <si>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</si>
  <si>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</si>
  <si>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</si>
  <si>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</si>
  <si>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</si>
  <si>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</si>
  <si>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</si>
  <si>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</si>
  <si>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</si>
  <si>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</si>
  <si>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</si>
  <si>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</si>
  <si>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</si>
  <si>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</si>
  <si>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</si>
  <si>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</si>
  <si>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</si>
  <si>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</si>
  <si>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</si>
  <si>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</si>
  <si>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</si>
  <si>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</si>
  <si>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</si>
  <si>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</si>
  <si>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</si>
  <si>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</si>
  <si>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</si>
  <si>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</si>
  <si>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</si>
  <si>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</si>
  <si>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</si>
  <si>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</si>
  <si>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</si>
  <si>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</si>
  <si>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</si>
  <si>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</si>
  <si>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</si>
  <si>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</si>
  <si>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</si>
  <si>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</si>
  <si>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</si>
  <si>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</si>
  <si>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</si>
  <si>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</si>
  <si>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</si>
  <si>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</si>
  <si>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</si>
  <si>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</si>
  <si>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</si>
  <si>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</si>
  <si>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</si>
  <si>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</si>
  <si>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</si>
  <si>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</si>
  <si>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</si>
  <si>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</si>
  <si>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</si>
  <si>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</si>
  <si>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</si>
  <si>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</si>
  <si>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</si>
  <si>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</si>
  <si>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</si>
  <si>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</si>
  <si>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</si>
  <si>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</si>
  <si>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</si>
  <si>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</si>
  <si>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</si>
  <si>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</si>
  <si>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</si>
  <si>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</si>
  <si>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</si>
  <si>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</si>
  <si>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</si>
  <si>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</si>
  <si>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</si>
  <si>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</si>
  <si>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</si>
  <si>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</si>
  <si>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</si>
  <si>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</si>
  <si>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</si>
  <si>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</si>
  <si>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</si>
  <si>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</si>
  <si>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</si>
  <si>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</si>
  <si>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</si>
  <si>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</si>
  <si>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</si>
  <si>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</si>
  <si>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</si>
  <si>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</si>
  <si>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</si>
  <si>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</si>
  <si>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</si>
  <si>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</si>
  <si>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</si>
  <si>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</si>
  <si>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</si>
  <si>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</si>
  <si>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</si>
  <si>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</si>
  <si>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</si>
  <si>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</si>
  <si>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</si>
  <si>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</si>
  <si>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</si>
  <si>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</si>
  <si>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</si>
  <si>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</si>
  <si>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</si>
  <si>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</si>
  <si>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</si>
  <si>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</si>
  <si>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</si>
  <si>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</si>
  <si>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</si>
  <si>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</si>
  <si>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</si>
  <si>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</si>
  <si>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</si>
  <si>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</si>
  <si>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</si>
  <si>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</si>
  <si>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</si>
  <si>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</si>
  <si>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</si>
  <si>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</si>
  <si>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</si>
  <si>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</si>
  <si>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</si>
  <si>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</si>
  <si>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</si>
  <si>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</si>
  <si>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</si>
  <si>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</si>
  <si>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</si>
  <si>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</si>
  <si>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</si>
  <si>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</si>
  <si>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</si>
  <si>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</si>
  <si>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</si>
  <si>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</si>
  <si>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</si>
  <si>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</si>
  <si>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</si>
  <si>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</si>
  <si>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</si>
  <si>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</si>
  <si>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</si>
  <si>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</si>
  <si>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</si>
  <si>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</si>
  <si>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</si>
  <si>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</si>
  <si>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</si>
  <si>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</si>
  <si>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</si>
  <si>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</si>
  <si>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</si>
  <si>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</si>
  <si>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</si>
  <si>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</si>
  <si>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</si>
  <si>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</si>
  <si>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</si>
  <si>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</si>
  <si>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</si>
  <si>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</si>
  <si>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</si>
  <si>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</si>
  <si>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</si>
  <si>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</si>
  <si>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</si>
  <si>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</si>
  <si>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</si>
  <si>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</si>
  <si>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</si>
  <si>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</si>
  <si>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</si>
  <si>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</si>
  <si>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</si>
  <si>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</si>
  <si>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</si>
  <si>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</si>
  <si>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</si>
  <si>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</si>
  <si>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</si>
  <si>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</si>
  <si>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</si>
  <si>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</si>
  <si>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</si>
  <si>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</si>
  <si>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</si>
  <si>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</si>
  <si>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</si>
  <si>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</si>
  <si>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</si>
  <si>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</si>
  <si>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</si>
  <si>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</si>
  <si>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</si>
  <si>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</si>
  <si>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</si>
  <si>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</si>
  <si>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</si>
  <si>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</si>
  <si>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</si>
  <si>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</si>
  <si>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</si>
  <si>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</si>
  <si>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</si>
  <si>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</si>
  <si>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</si>
  <si>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</si>
  <si>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</si>
  <si>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</si>
  <si>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</si>
  <si>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</si>
  <si>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</si>
  <si>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</si>
  <si>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</si>
  <si>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</si>
  <si>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</si>
  <si>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</si>
  <si>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</si>
  <si>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</si>
  <si>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</si>
  <si>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</si>
  <si>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</si>
  <si>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</si>
  <si>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</si>
  <si>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</si>
  <si>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</si>
  <si>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</si>
  <si>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</si>
  <si>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</si>
  <si>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</si>
  <si>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</si>
  <si>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</si>
  <si>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</si>
  <si>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</si>
  <si>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</si>
  <si>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</si>
  <si>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</si>
  <si>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</si>
  <si>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</si>
  <si>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</si>
  <si>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</si>
  <si>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</si>
  <si>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</si>
  <si>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</si>
  <si>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</si>
  <si>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</si>
  <si>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</si>
  <si>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</si>
  <si>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</si>
  <si>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</si>
  <si>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</si>
  <si>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</si>
  <si>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</si>
  <si>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</si>
  <si>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</si>
  <si>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</si>
  <si>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</si>
  <si>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</si>
  <si>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</si>
  <si>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</si>
  <si>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</si>
  <si>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</si>
  <si>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</si>
  <si>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</si>
  <si>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</si>
  <si>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</si>
  <si>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</si>
  <si>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</si>
  <si>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</si>
  <si>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</si>
  <si>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</si>
  <si>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</si>
  <si>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</si>
  <si>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</si>
  <si>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</si>
  <si>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</si>
  <si>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</si>
  <si>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</si>
  <si>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</si>
  <si>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</si>
  <si>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</si>
  <si>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</si>
  <si>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</si>
  <si>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</si>
  <si>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</si>
  <si>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</si>
  <si>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</si>
  <si>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</si>
  <si>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</si>
  <si>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</si>
  <si>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</si>
  <si>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</si>
  <si>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</si>
  <si>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</si>
  <si>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</si>
  <si>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</si>
  <si>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</si>
  <si>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</si>
  <si>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</si>
  <si>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</si>
  <si>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</si>
  <si>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</si>
  <si>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</si>
  <si>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</si>
  <si>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</si>
  <si>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</si>
  <si>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</si>
  <si>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</si>
  <si>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</si>
  <si>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</si>
  <si>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</si>
  <si>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</si>
  <si>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</si>
  <si>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</si>
  <si>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</si>
  <si>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</si>
  <si>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</si>
  <si>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</si>
  <si>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</si>
  <si>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</si>
  <si>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</si>
  <si>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</si>
  <si>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</si>
  <si>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</si>
  <si>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</si>
  <si>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</si>
  <si>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</si>
  <si>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</si>
  <si>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</si>
  <si>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</si>
  <si>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</si>
  <si>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</si>
  <si>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</si>
  <si>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</si>
  <si>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</si>
  <si>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</si>
  <si>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</si>
  <si>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</si>
  <si>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</si>
  <si>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</si>
  <si>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</si>
  <si>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</si>
  <si>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</si>
  <si>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</si>
  <si>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</si>
  <si>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</si>
  <si>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</si>
  <si>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</si>
  <si>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</si>
  <si>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</si>
  <si>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</si>
  <si>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</si>
  <si>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</si>
  <si>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</si>
  <si>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</si>
  <si>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</si>
  <si>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</si>
  <si>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</si>
  <si>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</si>
  <si>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</si>
  <si>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</si>
  <si>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</si>
  <si>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</si>
  <si>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</si>
  <si>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</si>
  <si>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</si>
  <si>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</si>
  <si>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</si>
  <si>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</si>
  <si>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</si>
  <si>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</si>
  <si>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</si>
  <si>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</si>
  <si>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</si>
  <si>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</si>
  <si>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</si>
  <si>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</si>
  <si>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</si>
  <si>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</si>
  <si>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</si>
  <si>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</si>
  <si>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</si>
  <si>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</si>
  <si>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</si>
  <si>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</si>
  <si>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</si>
  <si>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</si>
  <si>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</si>
  <si>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</si>
  <si>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</si>
  <si>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</si>
  <si>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</si>
  <si>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</si>
  <si>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</si>
  <si>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</si>
  <si>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</si>
  <si>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</si>
  <si>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</si>
  <si>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</si>
  <si>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</si>
  <si>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</si>
  <si>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</si>
  <si>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</si>
  <si>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</si>
  <si>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</si>
  <si>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</si>
  <si>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</si>
  <si>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</si>
  <si>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</si>
  <si>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</si>
  <si>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</si>
  <si>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</si>
  <si>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</si>
  <si>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</si>
  <si>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</si>
  <si>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</si>
  <si>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</si>
  <si>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</si>
  <si>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</si>
  <si>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</si>
  <si>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</si>
  <si>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</si>
  <si>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</si>
  <si>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</si>
  <si>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</si>
  <si>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</si>
  <si>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</si>
  <si>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</si>
  <si>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</si>
  <si>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</si>
  <si>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</si>
  <si>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</si>
  <si>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</si>
  <si>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</si>
  <si>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</si>
  <si>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</si>
  <si>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</si>
  <si>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</si>
  <si>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</si>
  <si>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</si>
  <si>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</si>
  <si>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</si>
  <si>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</si>
  <si>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</si>
  <si>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</si>
  <si>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</si>
  <si>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</si>
  <si>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</si>
  <si>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</si>
  <si>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</si>
  <si>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</si>
  <si>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</si>
  <si>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</si>
  <si>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</si>
  <si>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</si>
  <si>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</si>
  <si>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</si>
  <si>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</si>
  <si>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</si>
  <si>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</si>
  <si>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</si>
  <si>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</si>
  <si>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</si>
  <si>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</si>
  <si>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</si>
  <si>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</si>
  <si>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</si>
  <si>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</si>
  <si>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</si>
  <si>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</si>
  <si>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</si>
  <si>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</si>
  <si>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</si>
  <si>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</si>
  <si>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</si>
  <si>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</si>
  <si>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</si>
  <si>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</si>
  <si>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</si>
  <si>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</si>
  <si>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</si>
  <si>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</si>
  <si>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</si>
  <si>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</si>
  <si>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</si>
  <si>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</si>
  <si>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</si>
  <si>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</si>
  <si>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</si>
  <si>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</si>
  <si>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</si>
  <si>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</si>
  <si>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</si>
  <si>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</si>
  <si>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</si>
  <si>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</si>
  <si>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</si>
  <si>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</si>
  <si>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</si>
  <si>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</si>
  <si>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</si>
  <si>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</si>
  <si>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</si>
  <si>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</si>
  <si>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</si>
  <si>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</si>
  <si>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</si>
  <si>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</si>
  <si>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</si>
  <si>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</si>
  <si>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</si>
  <si>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</si>
  <si>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</si>
  <si>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</si>
  <si>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</si>
  <si>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</si>
  <si>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</si>
  <si>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</si>
  <si>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</si>
  <si>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</si>
  <si>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</si>
  <si>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</si>
  <si>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</si>
  <si>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</si>
  <si>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</si>
  <si>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</si>
  <si>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</si>
  <si>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</si>
  <si>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</si>
  <si>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</si>
  <si>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</si>
  <si>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</si>
  <si>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</si>
  <si>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</si>
  <si>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</si>
  <si>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</si>
  <si>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</si>
  <si>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</si>
  <si>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</si>
  <si>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</si>
  <si>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</si>
  <si>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</si>
  <si>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</si>
  <si>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</si>
  <si>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</si>
  <si>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</si>
  <si>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</si>
  <si>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</si>
  <si>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</si>
  <si>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</si>
  <si>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</si>
  <si>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</si>
  <si>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</si>
  <si>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</si>
  <si>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</si>
  <si>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</si>
  <si>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</si>
  <si>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</si>
  <si>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</si>
  <si>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</si>
  <si>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</si>
  <si>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</si>
  <si>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</si>
  <si>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</si>
  <si>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</si>
  <si>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</si>
  <si>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</si>
  <si>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</si>
  <si>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</si>
  <si>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</si>
  <si>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</si>
  <si>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</si>
  <si>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</si>
  <si>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</si>
  <si>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</si>
  <si>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</si>
  <si>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</si>
  <si>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</si>
  <si>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</si>
  <si>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</si>
  <si>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</si>
  <si>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</si>
  <si>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</si>
  <si>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</si>
  <si>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</si>
  <si>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</si>
  <si>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</si>
  <si>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</si>
  <si>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</si>
  <si>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</si>
  <si>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</si>
  <si>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</si>
  <si>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</si>
  <si>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</si>
  <si>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</si>
  <si>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</si>
  <si>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</si>
  <si>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</si>
  <si>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</si>
  <si>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</si>
  <si>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</si>
  <si>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</si>
  <si>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</si>
  <si>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</si>
  <si>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</si>
  <si>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</si>
  <si>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</si>
  <si>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</si>
  <si>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</si>
  <si>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</si>
  <si>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</si>
  <si>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</si>
  <si>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</si>
  <si>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</si>
  <si>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</si>
  <si>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</si>
  <si>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</si>
  <si>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</si>
  <si>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</si>
  <si>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</si>
  <si>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</si>
  <si>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</si>
  <si>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</si>
  <si>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</si>
  <si>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</si>
  <si>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</si>
  <si>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</si>
  <si>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</si>
  <si>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</si>
  <si>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</si>
  <si>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</si>
  <si>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</si>
  <si>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</si>
  <si>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</si>
  <si>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</si>
  <si>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</si>
  <si>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</si>
  <si>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</si>
  <si>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</si>
  <si>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</si>
  <si>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</si>
  <si>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</si>
  <si>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</si>
  <si>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</si>
  <si>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</si>
  <si>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</si>
  <si>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</si>
  <si>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</si>
  <si>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</si>
  <si>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</si>
  <si>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</si>
  <si>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</si>
  <si>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</si>
  <si>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</si>
  <si>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</si>
  <si>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</si>
  <si>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</si>
  <si>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</si>
  <si>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</si>
  <si>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</si>
  <si>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</si>
  <si>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</si>
  <si>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</si>
  <si>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</si>
  <si>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</si>
  <si>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</si>
  <si>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</si>
  <si>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</si>
  <si>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</si>
  <si>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</si>
  <si>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</si>
  <si>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</si>
  <si>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</si>
  <si>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</si>
  <si>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</si>
  <si>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</si>
  <si>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</si>
  <si>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</si>
  <si>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</si>
  <si>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</si>
  <si>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</si>
  <si>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</si>
  <si>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</si>
  <si>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</si>
  <si>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</si>
  <si>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</si>
  <si>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</si>
  <si>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</si>
  <si>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</si>
  <si>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</si>
  <si>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</si>
  <si>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</si>
  <si>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</si>
  <si>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</si>
  <si>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</si>
  <si>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</si>
  <si>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</si>
  <si>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</si>
  <si>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</si>
  <si>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</si>
  <si>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</si>
  <si>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</si>
  <si>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</si>
  <si>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</si>
  <si>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</si>
  <si>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</si>
  <si>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</si>
  <si>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</si>
  <si>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</si>
  <si>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</si>
  <si>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</si>
  <si>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</si>
  <si>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</si>
  <si>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</si>
  <si>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</si>
  <si>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</si>
  <si>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</si>
  <si>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</si>
  <si>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</si>
  <si>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</si>
  <si>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</si>
  <si>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</si>
  <si>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</si>
  <si>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</si>
  <si>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</si>
  <si>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</si>
  <si>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</si>
  <si>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</si>
  <si>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</si>
  <si>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</si>
  <si>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</si>
  <si>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</si>
  <si>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</si>
  <si>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</si>
  <si>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</si>
  <si>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</si>
  <si>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</si>
  <si>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</si>
  <si>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</si>
  <si>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</si>
  <si>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</si>
  <si>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</si>
  <si>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</si>
  <si>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</si>
  <si>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</si>
  <si>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</si>
  <si>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</si>
  <si>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</si>
  <si>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</si>
  <si>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</si>
  <si>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</si>
  <si>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</si>
  <si>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</si>
  <si>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</si>
  <si>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</si>
  <si>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</si>
  <si>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</si>
  <si>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</si>
  <si>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</si>
  <si>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</si>
  <si>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</si>
  <si>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</si>
  <si>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</si>
  <si>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</si>
  <si>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</si>
  <si>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</si>
  <si>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</si>
  <si>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</si>
  <si>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</si>
  <si>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</si>
  <si>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</si>
  <si>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</si>
  <si>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</si>
  <si>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</si>
  <si>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</si>
  <si>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</si>
  <si>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</si>
  <si>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</si>
  <si>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</si>
  <si>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</si>
  <si>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</si>
  <si>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</si>
  <si>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</si>
  <si>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</si>
  <si>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</si>
  <si>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</si>
  <si>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</si>
  <si>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</si>
  <si>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</si>
  <si>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</si>
  <si>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</si>
  <si>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</si>
  <si>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</si>
  <si>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</si>
  <si>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</si>
  <si>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</si>
  <si>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</si>
  <si>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</si>
  <si>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</si>
  <si>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</si>
  <si>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</si>
  <si>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</si>
  <si>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</si>
  <si>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</si>
  <si>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</si>
  <si>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</si>
  <si>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</si>
  <si>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</si>
  <si>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</si>
  <si>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</si>
  <si>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</si>
  <si>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</si>
  <si>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</si>
  <si>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</si>
  <si>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</si>
  <si>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</si>
  <si>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</si>
  <si>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</si>
  <si>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</si>
  <si>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</si>
  <si>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</si>
  <si>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</si>
  <si>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</si>
  <si>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</si>
  <si>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</si>
  <si>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</si>
  <si>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</si>
  <si>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</si>
  <si>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</si>
  <si>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</si>
  <si>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</si>
  <si>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</si>
  <si>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</si>
  <si>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</si>
  <si>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</si>
  <si>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</si>
  <si>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</si>
  <si>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</si>
  <si>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</si>
  <si>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</si>
  <si>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</si>
  <si>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</si>
  <si>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</si>
  <si>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</si>
  <si>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</si>
  <si>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</si>
  <si>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</si>
  <si>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</si>
  <si>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</si>
  <si>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</si>
  <si>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</si>
  <si>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</si>
  <si>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</si>
  <si>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</si>
  <si>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</si>
  <si>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</si>
  <si>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</si>
  <si>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</si>
  <si>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</si>
  <si>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</si>
  <si>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</si>
  <si>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</si>
  <si>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</si>
  <si>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</si>
  <si>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</si>
  <si>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</si>
  <si>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</si>
  <si>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</si>
  <si>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</si>
  <si>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</si>
  <si>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</si>
  <si>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</si>
  <si>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</si>
  <si>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</si>
  <si>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</si>
  <si>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</si>
  <si>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</si>
  <si>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</si>
  <si>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</si>
  <si>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</si>
  <si>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</si>
  <si>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</si>
  <si>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</si>
  <si>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</si>
  <si>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</si>
  <si>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</si>
  <si>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</si>
  <si>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</si>
  <si>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</si>
  <si>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</si>
  <si>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</si>
  <si>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</si>
  <si>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</si>
  <si>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</si>
  <si>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</si>
  <si>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</si>
  <si>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</si>
  <si>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</si>
  <si>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</si>
  <si>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</si>
  <si>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</si>
  <si>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</si>
  <si>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</si>
  <si>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</si>
  <si>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</si>
  <si>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</si>
  <si>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</si>
  <si>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</si>
  <si>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</si>
  <si>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</si>
  <si>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</si>
  <si>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</si>
  <si>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</si>
  <si>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</si>
  <si>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</si>
  <si>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</si>
  <si>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</si>
  <si>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</si>
  <si>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</si>
  <si>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</si>
  <si>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</si>
  <si>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</si>
  <si>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</si>
  <si>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</si>
  <si>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</si>
  <si>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</si>
  <si>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</si>
  <si>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</si>
  <si>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</si>
  <si>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</si>
  <si>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</si>
  <si>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</si>
  <si>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</si>
  <si>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</si>
  <si>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</si>
  <si>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</si>
  <si>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</si>
  <si>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</si>
  <si>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</si>
  <si>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</si>
  <si>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</si>
  <si>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</si>
  <si>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</si>
  <si>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</si>
  <si>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</si>
  <si>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</si>
  <si>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</si>
  <si>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</si>
  <si>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</si>
  <si>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</si>
  <si>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</si>
  <si>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</si>
  <si>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</si>
  <si>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</si>
  <si>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</si>
  <si>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</si>
  <si>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</si>
  <si>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</si>
  <si>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</si>
  <si>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</si>
  <si>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</si>
  <si>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</si>
  <si>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</si>
  <si>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</si>
  <si>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</si>
  <si>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</si>
  <si>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</si>
  <si>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</si>
  <si>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</si>
  <si>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</si>
  <si>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</si>
  <si>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</si>
  <si>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</si>
  <si>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</si>
  <si>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</si>
  <si>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</si>
  <si>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</si>
  <si>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</si>
  <si>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</si>
  <si>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</si>
  <si>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</si>
  <si>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</si>
  <si>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</si>
  <si>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</si>
  <si>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</si>
  <si>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</si>
  <si>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</si>
  <si>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</si>
  <si>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</si>
  <si>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</si>
  <si>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</si>
  <si>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</si>
  <si>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</si>
  <si>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</si>
  <si>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</si>
  <si>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</si>
  <si>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</si>
  <si>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</si>
  <si>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</si>
  <si>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</si>
  <si>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</si>
  <si>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</si>
  <si>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</si>
  <si>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</si>
  <si>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</si>
  <si>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</si>
  <si>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</si>
  <si>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</si>
  <si>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</si>
  <si>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</si>
  <si>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</si>
  <si>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</si>
  <si>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</si>
  <si>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</si>
  <si>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</si>
  <si>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</si>
  <si>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</si>
  <si>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</si>
  <si>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</si>
  <si>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</si>
  <si>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</si>
  <si>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</si>
  <si>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</si>
  <si>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</si>
  <si>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</si>
  <si>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</si>
  <si>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</si>
  <si>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</si>
  <si>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</si>
  <si>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</si>
  <si>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</si>
  <si>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</si>
  <si>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</si>
  <si>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</si>
  <si>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</si>
  <si>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</si>
  <si>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</si>
  <si>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</si>
  <si>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</si>
  <si>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</si>
  <si>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</si>
  <si>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</si>
  <si>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</si>
  <si>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</si>
  <si>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</si>
  <si>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</si>
  <si>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</si>
  <si>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</si>
  <si>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</si>
  <si>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</si>
  <si>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</si>
  <si>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</si>
  <si>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</si>
  <si>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</si>
  <si>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</si>
  <si>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</si>
  <si>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</si>
  <si>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</si>
  <si>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</si>
  <si>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</si>
  <si>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</si>
  <si>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</si>
  <si>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</si>
  <si>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</si>
  <si>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</si>
  <si>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</si>
  <si>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</si>
  <si>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</si>
  <si>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</si>
  <si>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</si>
  <si>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</si>
  <si>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</si>
  <si>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</si>
  <si>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</si>
  <si>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</si>
  <si>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</si>
  <si>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</si>
  <si>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</si>
  <si>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</si>
  <si>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</si>
  <si>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</si>
  <si>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</si>
  <si>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</si>
  <si>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</si>
  <si>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</si>
  <si>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</si>
  <si>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</si>
  <si>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</si>
  <si>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</si>
  <si>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</si>
  <si>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</si>
  <si>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</si>
  <si>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</si>
  <si>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</si>
  <si>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</si>
  <si>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</si>
  <si>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</si>
  <si>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</si>
  <si>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</si>
  <si>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</si>
  <si>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</si>
  <si>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</si>
  <si>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</si>
  <si>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</si>
  <si>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</si>
  <si>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</si>
  <si>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</si>
  <si>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</si>
  <si>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</si>
  <si>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</si>
  <si>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</si>
  <si>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</si>
  <si>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</si>
  <si>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</si>
  <si>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</si>
  <si>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</si>
  <si>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</si>
  <si>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</si>
  <si>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</si>
  <si>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</si>
  <si>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</si>
  <si>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</si>
  <si>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</si>
  <si>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</si>
  <si>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</si>
  <si>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</si>
  <si>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</si>
  <si>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</si>
  <si>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</si>
  <si>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</si>
  <si>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</si>
  <si>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</si>
  <si>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</si>
  <si>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</si>
  <si>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</si>
  <si>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</si>
  <si>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</si>
  <si>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</si>
  <si>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</si>
  <si>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</si>
  <si>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</si>
  <si>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</si>
  <si>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</si>
  <si>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</si>
  <si>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</si>
  <si>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</si>
  <si>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</si>
  <si>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</si>
  <si>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</si>
  <si>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</si>
  <si>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</si>
  <si>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</si>
  <si>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</si>
  <si>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</si>
  <si>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</si>
  <si>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</si>
  <si>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</si>
  <si>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</si>
  <si>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</si>
  <si>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</si>
  <si>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</si>
  <si>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</si>
  <si>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</si>
  <si>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</si>
  <si>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</si>
  <si>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</si>
  <si>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</si>
  <si>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</si>
  <si>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</si>
  <si>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</si>
  <si>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</si>
  <si>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</si>
  <si>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</si>
  <si>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</si>
  <si>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</si>
  <si>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</si>
  <si>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</si>
  <si>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</si>
  <si>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</si>
  <si>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</si>
  <si>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</si>
  <si>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</si>
  <si>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</si>
  <si>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</si>
  <si>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</si>
  <si>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</si>
  <si>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</si>
  <si>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</si>
  <si>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</si>
  <si>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</si>
  <si>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</si>
  <si>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</si>
  <si>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</si>
  <si>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</si>
  <si>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</si>
  <si>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</si>
  <si>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</si>
  <si>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</si>
  <si>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</si>
  <si>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</si>
  <si>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</si>
  <si>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</si>
  <si>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</si>
  <si>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</si>
  <si>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</si>
  <si>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</si>
  <si>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</si>
  <si>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</si>
  <si>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</si>
  <si>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</si>
  <si>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</si>
  <si>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</si>
  <si>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</si>
  <si>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</si>
  <si>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</si>
  <si>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</si>
  <si>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</si>
  <si>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</si>
  <si>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</si>
  <si>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</si>
  <si>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</si>
  <si>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</si>
  <si>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</si>
  <si>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</si>
  <si>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</si>
  <si>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</si>
  <si>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</si>
  <si>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</si>
  <si>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</si>
  <si>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</si>
  <si>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</si>
  <si>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</si>
  <si>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</si>
  <si>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</si>
  <si>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</si>
  <si>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</si>
  <si>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</si>
  <si>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</si>
  <si>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</si>
  <si>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</si>
  <si>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</si>
  <si>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</si>
  <si>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</si>
  <si>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</si>
  <si>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</si>
  <si>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</si>
  <si>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</si>
  <si>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</si>
  <si>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</si>
  <si>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</si>
  <si>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</si>
  <si>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</si>
  <si>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</si>
  <si>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</si>
  <si>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</si>
  <si>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</si>
  <si>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</si>
  <si>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</si>
  <si>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</si>
  <si>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</si>
  <si>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</si>
  <si>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</si>
  <si>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</si>
  <si>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</si>
  <si>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</si>
  <si>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</si>
  <si>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</si>
  <si>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</si>
  <si>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</si>
  <si>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</si>
  <si>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</si>
  <si>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</si>
  <si>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</si>
  <si>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</si>
  <si>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</si>
  <si>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</si>
  <si>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</si>
  <si>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</si>
  <si>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</si>
  <si>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</si>
  <si>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</si>
  <si>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</si>
  <si>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</si>
  <si>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</si>
  <si>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</si>
  <si>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</si>
  <si>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</si>
  <si>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</si>
  <si>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</si>
  <si>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</si>
  <si>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</si>
  <si>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</si>
  <si>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</si>
  <si>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</si>
  <si>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</si>
  <si>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</si>
  <si>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</si>
  <si>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</si>
  <si>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</si>
  <si>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</si>
  <si>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</si>
  <si>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</si>
  <si>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</si>
  <si>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</si>
  <si>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</si>
  <si>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</si>
  <si>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</si>
  <si>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</si>
  <si>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</si>
  <si>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</si>
  <si>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</si>
  <si>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</si>
  <si>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</si>
  <si>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</si>
  <si>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</si>
  <si>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</si>
  <si>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</si>
  <si>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</si>
  <si>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</si>
  <si>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</si>
  <si>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</si>
  <si>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</si>
  <si>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</si>
  <si>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</si>
  <si>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</si>
  <si>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</si>
  <si>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</si>
  <si>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</si>
  <si>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</si>
  <si>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</si>
  <si>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</si>
  <si>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</si>
  <si>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</si>
  <si>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</si>
  <si>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</si>
  <si>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</si>
  <si>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</si>
  <si>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</si>
  <si>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</si>
  <si>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</si>
  <si>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</si>
  <si>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</si>
  <si>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</si>
  <si>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</si>
  <si>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</si>
  <si>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</si>
  <si>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</si>
  <si>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</si>
  <si>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</si>
  <si>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</si>
  <si>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</si>
  <si>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</si>
  <si>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</si>
  <si>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</si>
  <si>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</si>
  <si>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</si>
  <si>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</si>
  <si>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</si>
  <si>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</si>
  <si>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</si>
  <si>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</si>
  <si>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</si>
  <si>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</si>
  <si>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</si>
  <si>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</si>
  <si>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</si>
  <si>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</si>
  <si>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</si>
  <si>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</si>
  <si>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</si>
  <si>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</si>
  <si>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</si>
  <si>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</si>
  <si>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</si>
  <si>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</si>
  <si>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</si>
  <si>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</si>
  <si>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</si>
  <si>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</si>
  <si>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</si>
  <si>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</si>
  <si>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</si>
  <si>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</si>
  <si>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</si>
  <si>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</si>
  <si>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</si>
  <si>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</si>
  <si>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</si>
  <si>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</si>
  <si>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</si>
  <si>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</si>
  <si>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</si>
  <si>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</si>
  <si>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</si>
  <si>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</si>
  <si>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</si>
  <si>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</si>
  <si>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</si>
  <si>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</si>
  <si>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</si>
  <si>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</si>
  <si>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</si>
  <si>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</si>
  <si>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</si>
  <si>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</si>
  <si>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</si>
  <si>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</si>
  <si>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</si>
  <si>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</si>
  <si>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</si>
  <si>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</si>
  <si>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</si>
  <si>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</si>
  <si>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</si>
  <si>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</si>
  <si>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</si>
  <si>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</si>
  <si>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</si>
  <si>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</si>
  <si>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</si>
  <si>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</si>
  <si>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</si>
  <si>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</si>
  <si>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</si>
  <si>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</si>
  <si>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</si>
  <si>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</si>
  <si>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</si>
  <si>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</si>
  <si>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</si>
  <si>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</si>
  <si>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</si>
  <si>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</si>
  <si>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</si>
  <si>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</si>
  <si>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</si>
  <si>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</si>
  <si>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</si>
  <si>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</si>
  <si>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</si>
  <si>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</si>
  <si>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</si>
  <si>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</si>
  <si>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</si>
  <si>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</si>
  <si>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</si>
  <si>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</si>
  <si>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</si>
  <si>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</si>
  <si>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</si>
  <si>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</si>
  <si>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</si>
  <si>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</si>
  <si>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</si>
  <si>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</si>
  <si>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</si>
  <si>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</si>
  <si>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</si>
  <si>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</si>
  <si>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</si>
  <si>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</si>
  <si>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</si>
  <si>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</si>
  <si>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</si>
  <si>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</si>
  <si>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</si>
  <si>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</si>
  <si>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</si>
  <si>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</si>
  <si>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</si>
  <si>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</si>
  <si>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</si>
  <si>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</si>
  <si>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</si>
  <si>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</si>
  <si>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</si>
  <si>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</si>
  <si>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</si>
  <si>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</si>
  <si>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</si>
  <si>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</si>
  <si>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</si>
  <si>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</si>
  <si>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</si>
  <si>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</si>
  <si>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</si>
  <si>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</si>
  <si>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</si>
  <si>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</si>
  <si>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</si>
  <si>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</si>
  <si>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</si>
  <si>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</si>
  <si>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</si>
  <si>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</si>
  <si>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</si>
  <si>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</si>
  <si>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</si>
  <si>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</si>
  <si>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</si>
  <si>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</si>
  <si>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</si>
  <si>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</si>
  <si>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</si>
  <si>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</si>
  <si>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</si>
  <si>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</si>
  <si>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</si>
  <si>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</si>
  <si>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</si>
  <si>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</si>
  <si>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</si>
  <si>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</si>
  <si>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</si>
  <si>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</si>
  <si>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</si>
  <si>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</si>
  <si>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</si>
  <si>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</si>
  <si>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</si>
  <si>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</si>
  <si>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</si>
  <si>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</si>
  <si>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</si>
  <si>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</si>
  <si>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</si>
  <si>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</si>
  <si>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</si>
  <si>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</si>
  <si>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</si>
  <si>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</si>
  <si>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</si>
  <si>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</si>
  <si>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</si>
  <si>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</si>
  <si>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</si>
  <si>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</si>
  <si>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</si>
  <si>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</si>
  <si>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</si>
  <si>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</si>
  <si>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</si>
  <si>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</si>
  <si>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</si>
  <si>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</si>
  <si>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</si>
  <si>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</si>
  <si>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</si>
  <si>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</si>
  <si>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</si>
  <si>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</si>
  <si>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</si>
  <si>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</si>
  <si>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</si>
  <si>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</si>
  <si>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</si>
  <si>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</si>
  <si>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</si>
  <si>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</si>
  <si>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</si>
  <si>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</si>
  <si>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</si>
  <si>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</si>
  <si>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</si>
  <si>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</si>
  <si>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</si>
  <si>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</si>
  <si>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</si>
  <si>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</si>
  <si>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</si>
  <si>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</si>
  <si>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</si>
  <si>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</si>
  <si>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</si>
  <si>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</si>
  <si>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</si>
  <si>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</si>
  <si>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</si>
  <si>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</si>
  <si>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</si>
  <si>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</si>
  <si>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</si>
  <si>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</si>
  <si>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</si>
  <si>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</si>
  <si>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</si>
  <si>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</si>
  <si>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</si>
  <si>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</si>
  <si>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</si>
  <si>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</si>
  <si>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</si>
  <si>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</si>
  <si>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</si>
  <si>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</si>
  <si>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</si>
  <si>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</si>
  <si>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</si>
  <si>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</si>
  <si>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</si>
  <si>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</si>
  <si>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</si>
  <si>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</si>
  <si>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</si>
  <si>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</si>
  <si>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</si>
  <si>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</si>
  <si>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</si>
  <si>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</si>
  <si>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</si>
  <si>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</si>
  <si>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</si>
  <si>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</si>
  <si>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</si>
  <si>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</si>
  <si>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</si>
  <si>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</si>
  <si>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</si>
  <si>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</si>
  <si>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</si>
  <si>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</si>
  <si>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</si>
  <si>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</si>
  <si>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</si>
  <si>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</si>
  <si>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</si>
  <si>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</si>
  <si>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</si>
  <si>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</si>
  <si>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</si>
  <si>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</si>
  <si>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</si>
  <si>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</si>
  <si>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</si>
  <si>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</si>
  <si>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</si>
  <si>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</si>
  <si>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</si>
  <si>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</si>
  <si>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</si>
  <si>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</si>
  <si>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</si>
  <si>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</si>
  <si>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</si>
  <si>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</si>
  <si>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</si>
  <si>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</si>
  <si>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</si>
  <si>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</si>
  <si>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</si>
  <si>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</si>
  <si>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</si>
  <si>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</si>
  <si>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</si>
  <si>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</si>
  <si>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</si>
  <si>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</si>
  <si>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</si>
  <si>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</si>
  <si>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</si>
  <si>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</si>
  <si>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</si>
  <si>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</si>
  <si>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</si>
  <si>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</si>
  <si>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</si>
  <si>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</si>
  <si>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</si>
  <si>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</si>
  <si>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</si>
  <si>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</si>
  <si>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</si>
  <si>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</si>
  <si>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</si>
  <si>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</si>
  <si>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</si>
  <si>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</si>
  <si>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</si>
  <si>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</si>
  <si>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</si>
  <si>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</si>
  <si>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</si>
  <si>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</si>
  <si>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</si>
  <si>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</si>
  <si>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</si>
  <si>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</si>
  <si>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</si>
  <si>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</si>
  <si>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</si>
  <si>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</si>
  <si>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</si>
  <si>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</si>
  <si>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</si>
  <si>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</si>
  <si>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</si>
  <si>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</si>
  <si>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</si>
  <si>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</si>
  <si>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</si>
  <si>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</si>
  <si>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</si>
  <si>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</si>
  <si>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</si>
  <si>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</si>
  <si>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</si>
  <si>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</si>
  <si>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</si>
  <si>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</si>
  <si>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</si>
  <si>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</si>
  <si>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</si>
  <si>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</si>
  <si>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</si>
  <si>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</si>
  <si>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</si>
  <si>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</si>
  <si>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</si>
  <si>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</si>
  <si>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</si>
  <si>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</si>
  <si>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</si>
  <si>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</si>
  <si>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</si>
  <si>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</si>
  <si>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</si>
  <si>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</si>
  <si>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</si>
  <si>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</si>
  <si>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</si>
  <si>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</si>
  <si>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</si>
  <si>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</si>
  <si>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</si>
  <si>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</si>
  <si>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</si>
  <si>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</si>
  <si>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</si>
  <si>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</si>
  <si>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</si>
  <si>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</si>
  <si>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</si>
  <si>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</si>
  <si>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</si>
  <si>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</si>
  <si>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</si>
  <si>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</si>
  <si>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</si>
  <si>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</si>
  <si>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</si>
  <si>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</si>
  <si>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</si>
  <si>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</si>
  <si>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</si>
  <si>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</si>
  <si>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</si>
  <si>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</si>
  <si>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</si>
  <si>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</si>
  <si>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</si>
  <si>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</si>
  <si>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</si>
  <si>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</si>
  <si>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</si>
  <si>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</si>
  <si>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</si>
  <si>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</si>
  <si>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</si>
  <si>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</si>
  <si>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</si>
  <si>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</si>
  <si>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</si>
  <si>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</si>
  <si>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</si>
  <si>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</si>
  <si>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</si>
  <si>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</si>
  <si>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</si>
  <si>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</si>
  <si>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</si>
  <si>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</si>
  <si>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</si>
  <si>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</si>
  <si>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</si>
  <si>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</si>
  <si>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</si>
  <si>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</si>
  <si>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</si>
  <si>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</si>
  <si>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</si>
  <si>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</si>
  <si>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</si>
  <si>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</si>
  <si>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</si>
  <si>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</si>
  <si>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</si>
  <si>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</si>
  <si>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</si>
  <si>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</si>
  <si>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</si>
  <si>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</si>
  <si>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</si>
  <si>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</si>
  <si>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</si>
  <si>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</si>
  <si>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</si>
  <si>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</si>
  <si>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</si>
  <si>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</si>
  <si>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</si>
  <si>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</si>
  <si>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</si>
  <si>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</si>
  <si>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</si>
  <si>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</si>
  <si>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</si>
  <si>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</si>
  <si>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</si>
  <si>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</si>
  <si>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</si>
  <si>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</si>
  <si>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</si>
  <si>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</si>
  <si>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</si>
  <si>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</si>
  <si>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</si>
  <si>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</si>
  <si>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</si>
  <si>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</si>
  <si>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</si>
  <si>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</si>
  <si>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</si>
  <si>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</si>
  <si>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</si>
  <si>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</si>
  <si>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</si>
  <si>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</si>
  <si>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</si>
  <si>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</si>
  <si>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</si>
  <si>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</si>
  <si>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</si>
  <si>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</si>
  <si>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</si>
  <si>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</si>
  <si>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</si>
  <si>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</si>
  <si>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</si>
  <si>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</si>
  <si>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</si>
  <si>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</si>
  <si>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</si>
  <si>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</si>
  <si>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</si>
  <si>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</si>
  <si>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</si>
  <si>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</si>
  <si>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</si>
  <si>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</si>
  <si>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</si>
  <si>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</si>
  <si>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</si>
  <si>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</si>
  <si>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</si>
  <si>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</si>
  <si>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</si>
  <si>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</si>
  <si>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</si>
  <si>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</si>
  <si>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</si>
  <si>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</si>
  <si>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</si>
  <si>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</si>
  <si>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</si>
  <si>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</si>
  <si>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</si>
  <si>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</si>
  <si>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</si>
  <si>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</si>
  <si>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</si>
  <si>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</si>
  <si>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</si>
  <si>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</si>
  <si>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</si>
  <si>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</si>
  <si>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</si>
  <si>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</si>
  <si>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</si>
  <si>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</si>
  <si>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</si>
  <si>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</si>
  <si>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</si>
  <si>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</si>
  <si>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</si>
  <si>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</si>
  <si>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</si>
  <si>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</si>
  <si>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</si>
  <si>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</si>
  <si>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</si>
  <si>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</si>
  <si>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</si>
  <si>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</si>
  <si>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</si>
  <si>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</si>
  <si>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</si>
  <si>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</si>
  <si>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</si>
  <si>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</si>
  <si>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</si>
  <si>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</si>
  <si>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</si>
  <si>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</si>
  <si>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</si>
  <si>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</si>
  <si>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</si>
  <si>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</si>
  <si>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</si>
  <si>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</si>
  <si>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</si>
  <si>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</si>
  <si>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</si>
  <si>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</si>
  <si>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</si>
  <si>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</si>
  <si>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</si>
  <si>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</si>
  <si>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</si>
  <si>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</si>
  <si>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</si>
  <si>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</si>
  <si>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</si>
  <si>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</si>
  <si>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</si>
  <si>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</si>
  <si>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</si>
  <si>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</si>
  <si>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</si>
  <si>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</si>
  <si>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</si>
  <si>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</si>
  <si>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</si>
  <si>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</si>
  <si>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</si>
  <si>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</si>
  <si>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</si>
  <si>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</si>
  <si>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</si>
  <si>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</si>
  <si>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</si>
  <si>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</si>
  <si>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</si>
  <si>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</si>
  <si>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</si>
  <si>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</si>
  <si>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</si>
  <si>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</si>
  <si>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</si>
  <si>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</si>
  <si>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</si>
  <si>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</si>
  <si>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</si>
  <si>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</si>
  <si>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</si>
  <si>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</si>
  <si>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</si>
  <si>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</si>
  <si>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</si>
  <si>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</si>
  <si>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</si>
  <si>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</si>
  <si>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</si>
  <si>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</si>
  <si>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</si>
  <si>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</si>
  <si>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</si>
  <si>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</si>
  <si>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</si>
  <si>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</si>
  <si>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</si>
  <si>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</si>
  <si>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</si>
  <si>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</si>
  <si>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</si>
  <si>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</si>
  <si>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</si>
  <si>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</si>
  <si>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</si>
  <si>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</si>
  <si>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</si>
  <si>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</si>
  <si>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</si>
  <si>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</si>
  <si>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</si>
  <si>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</si>
  <si>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</si>
  <si>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</si>
  <si>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</si>
  <si>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</si>
  <si>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</si>
  <si>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</si>
  <si>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</si>
  <si>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</si>
  <si>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</si>
  <si>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</si>
  <si>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</si>
  <si>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</si>
  <si>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</si>
  <si>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</si>
  <si>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</si>
  <si>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</si>
  <si>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</si>
  <si>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</si>
  <si>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</si>
  <si>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</si>
  <si>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</si>
  <si>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</si>
  <si>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</si>
  <si>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</si>
  <si>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</si>
  <si>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</si>
  <si>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</si>
  <si>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</si>
  <si>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</si>
  <si>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</si>
  <si>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</si>
  <si>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</si>
  <si>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</si>
  <si>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</si>
  <si>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</si>
  <si>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</si>
  <si>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</si>
  <si>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</si>
  <si>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</si>
  <si>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</si>
  <si>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</si>
  <si>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</si>
  <si>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</si>
  <si>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</si>
  <si>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</si>
  <si>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</si>
  <si>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</si>
  <si>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</si>
  <si>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</si>
  <si>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</si>
  <si>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</si>
  <si>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</si>
  <si>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</si>
  <si>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</si>
  <si>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</si>
  <si>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</si>
  <si>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</si>
  <si>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</si>
  <si>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</si>
  <si>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</si>
  <si>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</si>
  <si>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</si>
  <si>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</si>
  <si>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</si>
  <si>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</si>
  <si>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</si>
  <si>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</si>
  <si>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</si>
  <si>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</si>
  <si>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</si>
  <si>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</si>
  <si>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</si>
  <si>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</si>
  <si>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</si>
  <si>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</si>
  <si>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</si>
  <si>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</si>
  <si>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</si>
  <si>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</si>
  <si>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</si>
  <si>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</si>
  <si>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</si>
  <si>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</si>
  <si>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</si>
  <si>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</si>
  <si>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</si>
  <si>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</si>
  <si>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</si>
  <si>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</si>
  <si>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</si>
  <si>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</si>
  <si>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</si>
  <si>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</si>
  <si>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</si>
  <si>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</si>
  <si>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</si>
  <si>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</si>
  <si>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</si>
  <si>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</si>
  <si>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</si>
  <si>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</si>
  <si>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</si>
  <si>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</si>
  <si>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</si>
  <si>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</si>
  <si>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</si>
  <si>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</si>
  <si>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</si>
  <si>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</si>
  <si>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</si>
  <si>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</si>
  <si>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</si>
  <si>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</si>
  <si>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</si>
  <si>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</si>
  <si>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</si>
  <si>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</si>
  <si>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</si>
  <si>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</si>
  <si>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</si>
  <si>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</si>
  <si>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</si>
  <si>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</si>
  <si>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</si>
  <si>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</si>
  <si>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</si>
  <si>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</si>
  <si>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</si>
  <si>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</si>
  <si>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</si>
  <si>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</si>
  <si>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</si>
  <si>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</si>
  <si>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</si>
  <si>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</si>
  <si>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</si>
  <si>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</si>
  <si>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</si>
  <si>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</si>
  <si>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</si>
  <si>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</si>
  <si>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</si>
  <si>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</si>
  <si>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</si>
  <si>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</si>
  <si>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</si>
  <si>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</si>
  <si>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</si>
  <si>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</si>
  <si>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</si>
  <si>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</si>
  <si>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</si>
  <si>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</si>
  <si>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</si>
  <si>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</si>
  <si>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</si>
  <si>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</si>
  <si>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</si>
  <si>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</si>
  <si>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</si>
  <si>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</si>
  <si>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</si>
  <si>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</si>
  <si>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</si>
  <si>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</si>
  <si>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</si>
  <si>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</si>
  <si>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</si>
  <si>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</si>
  <si>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</si>
  <si>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</si>
  <si>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</si>
  <si>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</si>
  <si>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</si>
  <si>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</si>
  <si>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</si>
  <si>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</si>
  <si>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</si>
  <si>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</si>
  <si>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</si>
  <si>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</si>
  <si>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</si>
  <si>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</si>
  <si>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</si>
  <si>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</si>
  <si>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</si>
  <si>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</si>
  <si>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</si>
  <si>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</si>
  <si>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</si>
  <si>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</si>
  <si>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</si>
  <si>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</si>
  <si>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</si>
  <si>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</si>
  <si>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</si>
  <si>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</si>
  <si>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</si>
  <si>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</si>
  <si>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</si>
  <si>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</si>
  <si>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</si>
  <si>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</si>
  <si>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</si>
  <si>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</si>
  <si>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</si>
  <si>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</si>
  <si>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</si>
  <si>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</si>
  <si>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</si>
  <si>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</si>
  <si>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</si>
  <si>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</si>
  <si>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</si>
  <si>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</si>
  <si>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</si>
  <si>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</si>
  <si>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</si>
  <si>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</si>
  <si>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</si>
  <si>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</si>
  <si>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</si>
  <si>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</si>
  <si>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</si>
  <si>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</si>
  <si>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</si>
  <si>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</si>
  <si>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</si>
  <si>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</si>
  <si>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</si>
  <si>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</si>
  <si>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</si>
  <si>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</si>
  <si>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</si>
  <si>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</si>
  <si>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</si>
  <si>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</si>
  <si>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</si>
  <si>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</si>
  <si>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</si>
  <si>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</si>
  <si>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</si>
  <si>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</si>
  <si>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</si>
  <si>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</si>
  <si>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</si>
  <si>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</si>
  <si>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</si>
  <si>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</si>
  <si>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</si>
  <si>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</si>
  <si>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</si>
  <si>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</si>
  <si>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</si>
  <si>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</si>
  <si>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</si>
  <si>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</si>
  <si>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</si>
  <si>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</si>
  <si>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</si>
  <si>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</si>
  <si>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</si>
  <si>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</si>
  <si>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</si>
  <si>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</si>
  <si>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</si>
  <si>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</si>
  <si>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</si>
  <si>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</si>
  <si>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</si>
  <si>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</si>
  <si>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</si>
  <si>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</si>
  <si>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</si>
  <si>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</si>
  <si>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</si>
  <si>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</si>
  <si>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</si>
  <si>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</si>
  <si>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</si>
  <si>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</si>
  <si>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</si>
  <si>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</si>
  <si>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</si>
  <si>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</si>
  <si>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</si>
  <si>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</si>
  <si>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</si>
  <si>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</si>
  <si>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</si>
  <si>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</si>
  <si>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</si>
  <si>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</si>
  <si>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</si>
  <si>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</si>
  <si>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</si>
  <si>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</si>
  <si>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</si>
  <si>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</si>
  <si>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</si>
  <si>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</si>
  <si>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</si>
  <si>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</si>
  <si>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</si>
  <si>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</si>
  <si>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</si>
  <si>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</si>
  <si>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</si>
  <si>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</si>
  <si>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</si>
  <si>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</si>
  <si>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</si>
  <si>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</si>
  <si>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</si>
  <si>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</si>
  <si>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</si>
  <si>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</si>
  <si>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</si>
  <si>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</si>
  <si>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</si>
  <si>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</si>
  <si>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</si>
  <si>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</si>
  <si>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</si>
  <si>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</si>
  <si>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</si>
  <si>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</si>
  <si>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</si>
  <si>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</si>
  <si>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</si>
  <si>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</si>
  <si>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</si>
  <si>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</si>
  <si>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</si>
  <si>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</si>
  <si>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</si>
  <si>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</si>
  <si>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</si>
  <si>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</si>
  <si>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</si>
  <si>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</si>
  <si>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</si>
  <si>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</si>
  <si>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</si>
  <si>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</si>
  <si>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</si>
  <si>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</si>
  <si>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</si>
  <si>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</si>
  <si>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</si>
  <si>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</si>
  <si>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</si>
  <si>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</si>
  <si>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</si>
  <si>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</si>
  <si>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</si>
  <si>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</si>
  <si>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</si>
  <si>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</si>
  <si>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</si>
  <si>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</si>
  <si>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</si>
  <si>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</si>
  <si>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</si>
  <si>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</si>
  <si>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</si>
  <si>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</si>
  <si>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</si>
  <si>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</si>
  <si>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</si>
  <si>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</si>
  <si>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</si>
  <si>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</si>
  <si>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</si>
  <si>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</si>
  <si>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</si>
  <si>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</si>
  <si>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</si>
  <si>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</si>
  <si>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</si>
  <si>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</si>
  <si>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</si>
  <si>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</si>
  <si>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</si>
  <si>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</si>
  <si>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</si>
  <si>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</si>
  <si>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</si>
  <si>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</si>
  <si>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</si>
  <si>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</si>
  <si>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</si>
  <si>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</si>
  <si>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</si>
  <si>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</si>
  <si>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</si>
  <si>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</si>
  <si>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</si>
  <si>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</si>
  <si>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</si>
  <si>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</si>
  <si>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</si>
  <si>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</si>
  <si>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</si>
  <si>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</si>
  <si>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</si>
  <si>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</si>
  <si>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</si>
  <si>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</si>
  <si>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</si>
  <si>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</si>
  <si>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</si>
  <si>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</si>
  <si>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</si>
  <si>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</si>
  <si>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</si>
  <si>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</si>
  <si>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</si>
  <si>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</si>
  <si>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</si>
  <si>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</si>
  <si>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</si>
  <si>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</si>
  <si>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</si>
  <si>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</si>
  <si>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</si>
  <si>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</si>
  <si>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</si>
  <si>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</si>
  <si>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</si>
  <si>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</si>
  <si>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</si>
  <si>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</si>
  <si>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</si>
  <si>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</si>
  <si>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</si>
  <si>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</si>
  <si>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</si>
  <si>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</si>
  <si>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</si>
  <si>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</si>
  <si>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</si>
  <si>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</si>
  <si>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</si>
  <si>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</si>
  <si>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</si>
  <si>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</si>
  <si>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</si>
  <si>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</si>
  <si>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</si>
  <si>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</si>
  <si>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</si>
  <si>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</si>
  <si>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</si>
  <si>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</si>
  <si>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</si>
  <si>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</si>
  <si>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</si>
  <si>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</si>
  <si>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</si>
  <si>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</si>
  <si>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</si>
  <si>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</si>
  <si>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</si>
  <si>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</si>
  <si>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</si>
  <si>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</si>
  <si>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</si>
  <si>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</si>
  <si>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</si>
  <si>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</si>
  <si>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</si>
  <si>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</si>
  <si>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</si>
  <si>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</si>
  <si>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</si>
  <si>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</si>
  <si>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</si>
  <si>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</si>
  <si>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</si>
  <si>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</si>
  <si>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</si>
  <si>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</si>
  <si>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</si>
  <si>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</si>
  <si>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</si>
  <si>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</si>
  <si>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</si>
  <si>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</si>
  <si>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</si>
  <si>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</si>
  <si>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</si>
  <si>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</si>
  <si>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</si>
  <si>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</si>
  <si>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</si>
  <si>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</si>
  <si>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</si>
  <si>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</si>
  <si>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</si>
  <si>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</si>
  <si>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</si>
  <si>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</si>
  <si>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</si>
  <si>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</si>
  <si>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</si>
  <si>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</si>
  <si>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</si>
  <si>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</si>
  <si>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</si>
  <si>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</si>
  <si>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</si>
  <si>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</si>
  <si>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</si>
  <si>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</si>
  <si>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</si>
  <si>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</si>
  <si>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</si>
  <si>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</si>
  <si>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</si>
  <si>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</si>
  <si>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</si>
  <si>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</si>
  <si>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</si>
  <si>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</si>
  <si>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</si>
  <si>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</si>
  <si>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</si>
  <si>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</si>
  <si>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</si>
  <si>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</si>
  <si>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</si>
  <si>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</si>
  <si>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</si>
  <si>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</si>
  <si>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</si>
  <si>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</si>
  <si>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</si>
  <si>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</si>
  <si>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</si>
  <si>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</si>
  <si>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</si>
  <si>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</si>
  <si>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</si>
  <si>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</si>
  <si>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</si>
  <si>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</si>
  <si>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</si>
  <si>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</si>
  <si>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</si>
  <si>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</si>
  <si>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</si>
  <si>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</si>
  <si>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</si>
  <si>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</si>
  <si>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</si>
  <si>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</si>
  <si>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</si>
  <si>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</si>
  <si>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</si>
  <si>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</si>
  <si>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</si>
  <si>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</si>
  <si>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</si>
  <si>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</si>
  <si>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</si>
  <si>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</si>
  <si>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</si>
  <si>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</si>
  <si>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</si>
  <si>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</si>
  <si>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</si>
  <si>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</si>
  <si>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</si>
  <si>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</si>
  <si>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</si>
  <si>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</si>
  <si>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</si>
  <si>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</si>
  <si>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</si>
  <si>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</si>
  <si>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</si>
  <si>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</si>
  <si>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</si>
  <si>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</si>
  <si>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</si>
  <si>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</si>
  <si>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</si>
  <si>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</si>
  <si>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</si>
  <si>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</si>
  <si>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</si>
  <si>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</si>
  <si>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</si>
  <si>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</si>
  <si>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</si>
  <si>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</si>
  <si>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</si>
  <si>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</si>
  <si>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</si>
  <si>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</si>
  <si>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</si>
  <si>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</si>
  <si>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</si>
  <si>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</si>
  <si>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</si>
  <si>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</si>
  <si>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</si>
  <si>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</si>
  <si>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</si>
  <si>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</si>
  <si>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</si>
  <si>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</si>
  <si>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</si>
  <si>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</si>
  <si>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</si>
  <si>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</si>
  <si>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</si>
  <si>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</si>
  <si>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</si>
  <si>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</si>
  <si>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</si>
  <si>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</si>
  <si>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</si>
  <si>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</si>
  <si>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</si>
  <si>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</si>
  <si>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</si>
  <si>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</si>
  <si>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</si>
  <si>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</si>
  <si>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</si>
  <si>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</si>
  <si>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</si>
  <si>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</si>
  <si>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</si>
  <si>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</si>
  <si>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</si>
  <si>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</si>
  <si>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</si>
  <si>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</si>
  <si>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</si>
  <si>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</si>
  <si>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</si>
  <si>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</si>
  <si>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</si>
  <si>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</si>
  <si>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</si>
  <si>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</si>
  <si>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</si>
  <si>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</si>
  <si>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</si>
  <si>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</si>
  <si>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</si>
  <si>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</si>
  <si>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</si>
  <si>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</si>
  <si>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</si>
  <si>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</si>
  <si>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</si>
  <si>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</si>
  <si>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</si>
  <si>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</si>
  <si>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</si>
  <si>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</si>
  <si>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</si>
  <si>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</si>
  <si>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</si>
  <si>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</si>
  <si>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</si>
  <si>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</si>
  <si>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</si>
  <si>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</si>
  <si>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</si>
  <si>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</si>
  <si>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</si>
  <si>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</si>
  <si>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</si>
  <si>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</si>
  <si>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</si>
  <si>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</si>
  <si>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</si>
  <si>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</si>
  <si>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</si>
  <si>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</si>
  <si>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</si>
  <si>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</si>
  <si>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</si>
  <si>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</si>
  <si>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</si>
  <si>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</si>
  <si>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</si>
  <si>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</si>
  <si>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</si>
  <si>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</si>
  <si>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</si>
  <si>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</si>
  <si>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</si>
  <si>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</si>
  <si>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</si>
  <si>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</si>
  <si>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</si>
  <si>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</si>
  <si>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</si>
  <si>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</si>
  <si>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</si>
  <si>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</si>
  <si>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</si>
  <si>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</si>
  <si>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</si>
  <si>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</si>
  <si>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</si>
  <si>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</si>
  <si>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</si>
  <si>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</si>
  <si>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</si>
  <si>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</si>
  <si>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</si>
  <si>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</si>
  <si>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</si>
  <si>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</si>
  <si>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</si>
  <si>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</si>
  <si>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</si>
  <si>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</si>
  <si>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</si>
  <si>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</si>
  <si>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</si>
  <si>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</si>
  <si>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</si>
  <si>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</si>
  <si>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</si>
  <si>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</si>
  <si>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</si>
  <si>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</si>
  <si>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</si>
  <si>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</si>
  <si>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</si>
  <si>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</si>
  <si>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</si>
  <si>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</si>
  <si>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</si>
  <si>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</si>
  <si>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</si>
  <si>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</si>
  <si>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</si>
  <si>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</si>
  <si>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</si>
  <si>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</si>
  <si>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</si>
  <si>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</si>
  <si>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</si>
  <si>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</si>
  <si>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</si>
  <si>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</si>
  <si>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</si>
  <si>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</si>
  <si>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</si>
  <si>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</si>
  <si>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</si>
  <si>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</si>
  <si>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</si>
  <si>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</si>
  <si>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</si>
  <si>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</si>
  <si>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</si>
  <si>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</si>
  <si>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</si>
  <si>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</si>
  <si>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</si>
  <si>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</si>
  <si>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</si>
  <si>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</si>
  <si>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</si>
  <si>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</si>
  <si>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</si>
  <si>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</si>
  <si>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</si>
  <si>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</si>
  <si>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</si>
  <si>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</si>
  <si>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</si>
  <si>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</si>
  <si>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</si>
  <si>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</si>
  <si>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</si>
  <si>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</si>
  <si>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</si>
  <si>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</si>
  <si>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</si>
  <si>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</si>
  <si>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</si>
  <si>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</si>
  <si>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</si>
  <si>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</si>
  <si>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</si>
  <si>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</si>
  <si>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</si>
  <si>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</si>
  <si>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</si>
  <si>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</si>
  <si>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</si>
  <si>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</si>
  <si>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</si>
  <si>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</si>
  <si>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</si>
  <si>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</si>
  <si>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</si>
  <si>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</si>
  <si>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</si>
  <si>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</si>
  <si>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</si>
  <si>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</si>
  <si>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</si>
  <si>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</si>
  <si>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</si>
  <si>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</si>
  <si>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</si>
  <si>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</si>
  <si>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</si>
  <si>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</si>
  <si>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</si>
  <si>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</si>
  <si>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</si>
  <si>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</si>
  <si>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</si>
  <si>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</si>
  <si>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</si>
  <si>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</si>
  <si>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</si>
  <si>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</si>
  <si>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</si>
  <si>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</si>
  <si>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</si>
  <si>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</si>
  <si>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</si>
  <si>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</si>
  <si>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</si>
  <si>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</si>
  <si>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</si>
  <si>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</si>
  <si>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</si>
  <si>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</si>
  <si>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</si>
  <si>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</si>
  <si>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</si>
  <si>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</si>
  <si>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</si>
  <si>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</si>
  <si>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</si>
  <si>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</si>
  <si>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</si>
  <si>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</si>
  <si>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</si>
  <si>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</si>
  <si>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</si>
  <si>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</si>
  <si>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</si>
  <si>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</si>
  <si>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</si>
  <si>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</si>
  <si>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</si>
  <si>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</si>
  <si>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</si>
  <si>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</si>
  <si>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</si>
  <si>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</si>
  <si>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</si>
  <si>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</si>
  <si>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</si>
  <si>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</si>
  <si>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</si>
  <si>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</si>
  <si>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</si>
  <si>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</si>
  <si>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</si>
  <si>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</si>
  <si>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</si>
  <si>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</si>
  <si>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</si>
  <si>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</si>
  <si>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</si>
  <si>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</si>
  <si>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</si>
  <si>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</si>
  <si>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</si>
  <si>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</si>
  <si>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</si>
  <si>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</si>
  <si>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</si>
  <si>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</si>
  <si>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</si>
  <si>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</si>
  <si>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</si>
  <si>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</si>
  <si>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</si>
  <si>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</si>
  <si>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</si>
  <si>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</si>
  <si>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</si>
  <si>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</si>
  <si>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</si>
  <si>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</si>
  <si>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</si>
  <si>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</si>
  <si>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</si>
  <si>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</si>
  <si>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</si>
  <si>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</si>
  <si>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</si>
  <si>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</si>
  <si>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</si>
  <si>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</si>
  <si>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</si>
  <si>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</si>
  <si>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</si>
  <si>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</si>
  <si>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</si>
  <si>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</si>
  <si>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</si>
  <si>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</si>
  <si>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</si>
  <si>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</si>
  <si>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</si>
  <si>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</si>
  <si>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</si>
  <si>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</si>
  <si>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</si>
  <si>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</si>
  <si>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</si>
  <si>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</si>
  <si>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</si>
  <si>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</si>
  <si>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</si>
  <si>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</si>
  <si>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</si>
  <si>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</si>
  <si>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</si>
  <si>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</si>
  <si>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</si>
  <si>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</si>
  <si>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</si>
  <si>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</si>
  <si>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</si>
  <si>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</si>
  <si>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</si>
  <si>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</si>
  <si>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</si>
  <si>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</si>
  <si>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</si>
  <si>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</si>
  <si>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</si>
  <si>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</si>
  <si>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</si>
  <si>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</si>
  <si>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</si>
  <si>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</si>
  <si>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</si>
  <si>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</si>
  <si>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</si>
  <si>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</si>
  <si>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</si>
  <si>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</si>
  <si>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</si>
  <si>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</si>
  <si>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</si>
  <si>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</si>
  <si>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</si>
  <si>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</si>
  <si>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</si>
  <si>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</si>
  <si>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</si>
  <si>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</si>
  <si>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</si>
  <si>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</si>
  <si>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</si>
  <si>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</si>
  <si>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</si>
  <si>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</si>
  <si>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</si>
  <si>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</si>
  <si>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</si>
  <si>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</si>
  <si>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</si>
  <si>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</si>
  <si>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</si>
  <si>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</si>
  <si>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</si>
  <si>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</si>
  <si>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</si>
  <si>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</si>
  <si>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</si>
  <si>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</si>
  <si>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</si>
  <si>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</si>
  <si>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</si>
  <si>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</si>
  <si>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</si>
  <si>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</si>
  <si>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</si>
  <si>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</si>
  <si>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</si>
  <si>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</si>
  <si>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</si>
  <si>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</si>
  <si>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</si>
  <si>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</si>
  <si>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</si>
  <si>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</si>
  <si>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</si>
  <si>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</si>
  <si>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</si>
  <si>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</si>
  <si>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</si>
  <si>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</si>
  <si>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</si>
  <si>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</si>
  <si>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</si>
  <si>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</si>
  <si>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</si>
  <si>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</si>
  <si>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</si>
  <si>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</si>
  <si>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</si>
  <si>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</si>
  <si>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</si>
  <si>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</si>
  <si>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</si>
  <si>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</si>
  <si>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</si>
  <si>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</si>
  <si>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</si>
  <si>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</si>
  <si>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</si>
  <si>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</si>
  <si>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</si>
  <si>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</si>
  <si>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</si>
  <si>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</si>
  <si>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</si>
  <si>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</si>
  <si>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</si>
  <si>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</si>
  <si>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</si>
  <si>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</si>
  <si>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</si>
  <si>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</si>
  <si>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</si>
  <si>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</si>
  <si>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</si>
  <si>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</si>
  <si>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</si>
  <si>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</si>
  <si>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</si>
  <si>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</si>
  <si>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</si>
  <si>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</si>
  <si>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</si>
  <si>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</si>
  <si>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</si>
  <si>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</si>
  <si>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</si>
  <si>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</si>
  <si>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</si>
  <si>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</si>
  <si>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</si>
  <si>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</si>
  <si>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</si>
  <si>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</si>
  <si>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</si>
  <si>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</si>
  <si>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</si>
  <si>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</si>
  <si>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</si>
  <si>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</si>
  <si>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</si>
  <si>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</si>
  <si>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</si>
  <si>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</si>
  <si>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</si>
  <si>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</si>
  <si>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</si>
  <si>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</si>
  <si>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</si>
  <si>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</si>
  <si>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</si>
  <si>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</si>
  <si>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</si>
  <si>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</si>
  <si>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</si>
  <si>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</si>
  <si>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</si>
  <si>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</si>
  <si>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</si>
  <si>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</si>
  <si>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</si>
  <si>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</si>
  <si>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</si>
  <si>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</si>
  <si>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</si>
  <si>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</si>
  <si>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</si>
  <si>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</si>
  <si>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</si>
  <si>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</si>
  <si>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</si>
  <si>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</si>
  <si>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</si>
  <si>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</si>
  <si>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</si>
  <si>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</si>
  <si>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</si>
  <si>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</si>
  <si>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</si>
  <si>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</si>
  <si>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</si>
  <si>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</si>
  <si>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</si>
  <si>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</si>
  <si>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</si>
  <si>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</si>
  <si>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</si>
  <si>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</si>
  <si>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</si>
  <si>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</si>
  <si>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</si>
  <si>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</si>
  <si>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</si>
  <si>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</si>
  <si>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</si>
  <si>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</si>
  <si>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</si>
  <si>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</si>
  <si>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</si>
  <si>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</si>
  <si>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</si>
  <si>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</si>
  <si>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</si>
  <si>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</si>
  <si>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</si>
  <si>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</si>
  <si>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</si>
  <si>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</si>
  <si>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</si>
  <si>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</si>
  <si>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</si>
  <si>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</si>
  <si>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</si>
  <si>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</si>
  <si>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</si>
  <si>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</si>
  <si>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</si>
  <si>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</si>
  <si>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</si>
  <si>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</si>
  <si>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</si>
  <si>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</si>
  <si>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</si>
  <si>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</si>
  <si>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</si>
  <si>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</si>
  <si>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</si>
  <si>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</si>
  <si>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</si>
  <si>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</si>
  <si>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</si>
  <si>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</si>
  <si>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</si>
  <si>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</si>
  <si>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</si>
  <si>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</si>
  <si>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</si>
  <si>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</si>
  <si>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</si>
  <si>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</si>
  <si>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</si>
  <si>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</si>
  <si>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</si>
  <si>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</si>
  <si>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</si>
  <si>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</si>
  <si>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</si>
  <si>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</si>
  <si>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</si>
  <si>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</si>
  <si>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</si>
  <si>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</si>
  <si>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</si>
  <si>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</si>
  <si>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</si>
  <si>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</si>
  <si>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</si>
  <si>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</si>
  <si>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</si>
  <si>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</si>
  <si>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</si>
  <si>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</si>
  <si>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</si>
  <si>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</si>
  <si>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</si>
  <si>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</si>
  <si>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</si>
  <si>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</si>
  <si>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</si>
  <si>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</si>
  <si>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</si>
  <si>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</si>
  <si>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</si>
  <si>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</si>
  <si>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</si>
  <si>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</si>
  <si>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</si>
  <si>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</si>
  <si>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</si>
  <si>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</si>
  <si>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</si>
  <si>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</si>
  <si>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</si>
  <si>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</si>
  <si>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</si>
  <si>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</si>
  <si>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</si>
  <si>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</si>
  <si>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</si>
  <si>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</si>
  <si>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</si>
  <si>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</si>
  <si>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</si>
  <si>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</si>
  <si>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</si>
  <si>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</si>
  <si>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</si>
  <si>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</si>
  <si>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</si>
  <si>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</si>
  <si>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</si>
  <si>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</si>
  <si>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</si>
  <si>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</si>
  <si>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</si>
  <si>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</si>
  <si>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</si>
  <si>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</si>
  <si>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</si>
  <si>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</si>
  <si>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</si>
  <si>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</si>
  <si>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</si>
  <si>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</si>
  <si>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</si>
  <si>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</si>
  <si>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</si>
  <si>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</si>
  <si>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</si>
  <si>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</si>
  <si>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</si>
  <si>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</si>
  <si>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</si>
  <si>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</si>
  <si>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</si>
  <si>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</si>
  <si>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</si>
  <si>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</si>
  <si>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</si>
  <si>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</si>
  <si>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</si>
  <si>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</si>
  <si>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</si>
  <si>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</si>
  <si>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</si>
  <si>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</si>
  <si>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</si>
  <si>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</si>
  <si>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</si>
  <si>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</si>
  <si>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</si>
  <si>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</si>
  <si>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</si>
  <si>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</si>
  <si>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</si>
  <si>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</si>
  <si>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</si>
  <si>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</si>
  <si>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</si>
  <si>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</si>
  <si>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</si>
  <si>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</si>
  <si>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</si>
  <si>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</si>
  <si>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</si>
  <si>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</si>
  <si>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</si>
  <si>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</si>
  <si>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</si>
  <si>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</si>
  <si>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</si>
  <si>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</si>
  <si>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</si>
  <si>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</si>
  <si>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</si>
  <si>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</si>
  <si>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</si>
  <si>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</si>
  <si>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</si>
  <si>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</si>
  <si>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</si>
  <si>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</si>
  <si>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</si>
  <si>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</si>
  <si>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</si>
  <si>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</si>
  <si>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</si>
  <si>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</si>
  <si>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</si>
  <si>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</si>
  <si>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</si>
  <si>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</si>
  <si>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</si>
  <si>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</si>
  <si>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</si>
  <si>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</si>
  <si>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</si>
  <si>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</si>
  <si>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</si>
  <si>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</si>
  <si>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</si>
  <si>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</si>
  <si>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</si>
  <si>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</si>
  <si>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</si>
  <si>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</si>
  <si>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</si>
  <si>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</si>
  <si>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</si>
  <si>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</si>
  <si>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</si>
  <si>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</si>
  <si>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</si>
  <si>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</si>
  <si>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</si>
  <si>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</si>
  <si>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</si>
  <si>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</si>
  <si>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</si>
  <si>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</si>
  <si>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</si>
  <si>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</si>
  <si>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</si>
  <si>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</si>
  <si>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</si>
  <si>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</si>
  <si>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</si>
  <si>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</si>
  <si>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</si>
  <si>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</si>
  <si>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</si>
  <si>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</si>
  <si>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</si>
  <si>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</si>
  <si>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</si>
  <si>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</si>
  <si>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</si>
  <si>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</si>
  <si>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</si>
  <si>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</si>
  <si>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</si>
  <si>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</si>
  <si>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</si>
  <si>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</si>
  <si>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</si>
  <si>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</si>
  <si>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</si>
  <si>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</si>
  <si>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</si>
  <si>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</si>
  <si>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</si>
  <si>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</si>
  <si>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</si>
  <si>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</si>
  <si>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</si>
  <si>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</si>
  <si>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</si>
  <si>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</si>
  <si>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</si>
  <si>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</si>
  <si>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</si>
  <si>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</si>
  <si>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</si>
  <si>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</si>
  <si>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</si>
  <si>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</si>
  <si>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</si>
  <si>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</si>
  <si>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</si>
  <si>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</si>
  <si>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</si>
  <si>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</si>
  <si>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</si>
  <si>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</si>
  <si>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</si>
  <si>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</si>
  <si>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</si>
  <si>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</si>
  <si>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</si>
  <si>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</si>
  <si>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</si>
  <si>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</si>
  <si>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</si>
  <si>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</si>
  <si>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</si>
  <si>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</si>
  <si>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</si>
  <si>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</si>
  <si>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</si>
  <si>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</si>
  <si>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</si>
  <si>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</si>
  <si>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</si>
  <si>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</si>
  <si>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</si>
  <si>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</si>
  <si>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</si>
  <si>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</si>
  <si>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</si>
  <si>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</si>
  <si>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</si>
  <si>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</si>
  <si>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</si>
  <si>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</si>
  <si>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</si>
  <si>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</si>
  <si>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</si>
  <si>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</si>
  <si>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</si>
  <si>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</si>
  <si>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</si>
  <si>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</si>
  <si>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</si>
  <si>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</si>
  <si>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</si>
  <si>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</si>
  <si>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</si>
  <si>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</si>
  <si>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</si>
  <si>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</si>
  <si>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</si>
  <si>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</si>
  <si>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</si>
  <si>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</si>
  <si>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</si>
  <si>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</si>
  <si>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</si>
  <si>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</si>
  <si>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</si>
  <si>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</si>
  <si>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</si>
  <si>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</si>
  <si>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</si>
  <si>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</si>
  <si>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</si>
  <si>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</si>
  <si>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</si>
  <si>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</si>
  <si>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</si>
  <si>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</si>
  <si>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</si>
  <si>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</si>
  <si>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</si>
  <si>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</si>
  <si>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</si>
  <si>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</si>
  <si>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</si>
  <si>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</si>
  <si>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</si>
  <si>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</si>
  <si>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</si>
  <si>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</si>
  <si>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</si>
  <si>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</si>
  <si>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</si>
  <si>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</si>
  <si>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</si>
  <si>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</si>
  <si>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</si>
  <si>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</si>
  <si>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</si>
  <si>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</si>
  <si>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</si>
  <si>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</si>
  <si>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</si>
  <si>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</si>
  <si>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</si>
  <si>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</si>
  <si>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</si>
  <si>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</si>
  <si>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</si>
  <si>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</si>
  <si>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</si>
  <si>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</si>
  <si>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</si>
  <si>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</si>
  <si>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</si>
  <si>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</si>
  <si>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</si>
  <si>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</si>
  <si>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</si>
  <si>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</si>
  <si>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</si>
  <si>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</si>
  <si>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</si>
  <si>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</si>
  <si>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</si>
  <si>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</si>
  <si>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</si>
  <si>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</si>
  <si>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</si>
  <si>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</si>
  <si>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</si>
  <si>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</si>
  <si>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</si>
  <si>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</si>
  <si>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</si>
  <si>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</si>
  <si>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</si>
  <si>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</si>
  <si>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</si>
  <si>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</si>
  <si>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</si>
  <si>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</si>
  <si>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</si>
  <si>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</si>
  <si>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</si>
  <si>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</si>
  <si>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</si>
  <si>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</si>
  <si>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</si>
  <si>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</si>
  <si>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</si>
  <si>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</si>
  <si>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</si>
  <si>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</si>
  <si>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</si>
  <si>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</si>
  <si>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</si>
  <si>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</si>
  <si>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</si>
  <si>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</si>
  <si>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</si>
  <si>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</si>
  <si>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</si>
  <si>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</si>
  <si>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</si>
  <si>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</si>
  <si>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</si>
  <si>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</si>
  <si>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</si>
  <si>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</si>
  <si>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</si>
  <si>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</si>
  <si>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</si>
  <si>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</si>
  <si>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</si>
  <si>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</si>
  <si>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</si>
  <si>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</si>
  <si>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</si>
  <si>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</si>
  <si>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</si>
  <si>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</si>
  <si>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</si>
  <si>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</si>
  <si>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</si>
  <si>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</si>
  <si>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</si>
  <si>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</si>
  <si>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</si>
  <si>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</si>
  <si>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</si>
  <si>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</si>
  <si>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</si>
  <si>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</si>
  <si>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</si>
  <si>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</si>
  <si>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</si>
  <si>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</si>
  <si>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</si>
  <si>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</si>
  <si>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</si>
  <si>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</si>
  <si>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</si>
  <si>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</si>
  <si>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</si>
  <si>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</si>
  <si>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</si>
  <si>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</si>
  <si>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</si>
  <si>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</si>
  <si>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</si>
  <si>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</si>
  <si>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</si>
  <si>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</si>
  <si>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</si>
  <si>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</si>
  <si>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</si>
  <si>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</si>
  <si>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</si>
  <si>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</si>
  <si>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</si>
  <si>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</si>
  <si>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</si>
  <si>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</si>
  <si>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</si>
  <si>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</si>
  <si>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</si>
  <si>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</si>
  <si>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</si>
  <si>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</si>
  <si>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</si>
  <si>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</si>
  <si>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</si>
  <si>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</si>
  <si>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</si>
  <si>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</si>
  <si>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</si>
  <si>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</si>
  <si>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</si>
  <si>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</si>
  <si>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</si>
  <si>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</si>
  <si>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</si>
  <si>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</si>
  <si>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</si>
  <si>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</si>
  <si>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</si>
  <si>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</si>
  <si>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</si>
  <si>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</si>
  <si>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</si>
  <si>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</si>
  <si>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</si>
  <si>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</si>
  <si>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</si>
  <si>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</si>
  <si>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</si>
  <si>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</si>
  <si>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</si>
  <si>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</si>
  <si>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</si>
  <si>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</si>
  <si>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</si>
  <si>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</si>
  <si>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</si>
  <si>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</si>
  <si>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</si>
  <si>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</si>
  <si>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</si>
  <si>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</si>
  <si>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</si>
  <si>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</si>
  <si>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</si>
  <si>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</si>
  <si>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</si>
  <si>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</si>
  <si>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</si>
  <si>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</si>
  <si>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</si>
  <si>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</si>
  <si>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</si>
  <si>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</si>
  <si>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</si>
  <si>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</si>
  <si>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</si>
  <si>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</si>
  <si>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</si>
  <si>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</si>
  <si>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</si>
  <si>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</si>
  <si>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</si>
  <si>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</si>
  <si>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</si>
  <si>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</si>
  <si>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</si>
  <si>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</si>
  <si>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</si>
  <si>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</si>
  <si>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</si>
  <si>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</si>
  <si>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</si>
  <si>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</si>
  <si>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</si>
  <si>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</si>
  <si>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</si>
  <si>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</si>
  <si>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</si>
  <si>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</si>
  <si>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</si>
  <si>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</si>
  <si>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</si>
  <si>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</si>
  <si>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</si>
  <si>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</si>
  <si>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</si>
  <si>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</si>
  <si>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</si>
  <si>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</si>
  <si>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</si>
  <si>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</si>
  <si>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</si>
  <si>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</si>
  <si>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</si>
  <si>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</si>
  <si>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</si>
  <si>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</si>
  <si>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</si>
  <si>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</si>
  <si>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</si>
  <si>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</si>
  <si>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</si>
  <si>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</si>
  <si>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</si>
  <si>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</si>
  <si>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</si>
  <si>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</si>
  <si>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</si>
  <si>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</si>
  <si>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</si>
  <si>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</si>
  <si>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</si>
  <si>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</si>
  <si>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</si>
  <si>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</si>
  <si>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</si>
  <si>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</si>
  <si>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</si>
  <si>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</si>
  <si>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</si>
  <si>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</si>
  <si>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</si>
  <si>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</si>
  <si>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</si>
  <si>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</si>
  <si>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</si>
  <si>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</si>
  <si>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</si>
  <si>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</si>
  <si>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</si>
  <si>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</si>
  <si>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</si>
  <si>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</si>
  <si>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</si>
  <si>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</si>
  <si>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</si>
  <si>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</si>
  <si>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</si>
  <si>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</si>
  <si>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</si>
  <si>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</si>
  <si>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</si>
  <si>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</si>
  <si>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</si>
  <si>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</si>
  <si>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</si>
  <si>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</si>
  <si>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</si>
  <si>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</si>
  <si>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</si>
  <si>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</si>
  <si>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</si>
  <si>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</si>
  <si>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</si>
  <si>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</si>
  <si>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</si>
  <si>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</si>
  <si>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</si>
  <si>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</si>
  <si>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</si>
  <si>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</si>
  <si>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</si>
  <si>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</si>
  <si>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</si>
  <si>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</si>
  <si>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</si>
  <si>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</si>
  <si>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</si>
  <si>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</si>
  <si>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</si>
  <si>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</si>
  <si>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</si>
  <si>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</si>
  <si>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</si>
  <si>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</si>
  <si>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</si>
  <si>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</si>
  <si>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</si>
  <si>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</si>
  <si>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</si>
  <si>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</si>
  <si>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</si>
  <si>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</si>
  <si>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</si>
  <si>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</si>
  <si>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</si>
  <si>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</si>
  <si>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</si>
  <si>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</si>
  <si>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</si>
  <si>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</si>
  <si>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</si>
  <si>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</si>
  <si>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</si>
  <si>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</si>
  <si>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</si>
  <si>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</si>
  <si>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</si>
  <si>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</si>
  <si>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</si>
  <si>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</si>
  <si>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</si>
  <si>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</si>
  <si>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</si>
  <si>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</si>
  <si>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</si>
  <si>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</si>
  <si>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</si>
  <si>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</si>
  <si>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</si>
  <si>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</si>
  <si>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</si>
  <si>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</si>
  <si>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</si>
  <si>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</si>
  <si>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</si>
  <si>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</si>
  <si>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</si>
  <si>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</si>
  <si>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</si>
  <si>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</si>
  <si>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</si>
  <si>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</si>
  <si>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</si>
  <si>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</si>
  <si>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</si>
  <si>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</si>
  <si>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</si>
  <si>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</si>
  <si>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</si>
  <si>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</si>
  <si>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</si>
  <si>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</si>
  <si>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</si>
  <si>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</si>
  <si>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</si>
  <si>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</si>
  <si>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</si>
  <si>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</si>
  <si>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</si>
  <si>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</si>
  <si>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</si>
  <si>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</si>
  <si>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</si>
  <si>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</si>
  <si>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</si>
  <si>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</si>
  <si>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</si>
  <si>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</si>
  <si>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</si>
  <si>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</si>
  <si>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</si>
  <si>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</si>
  <si>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</si>
  <si>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</si>
  <si>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</si>
  <si>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</si>
  <si>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</si>
  <si>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</si>
  <si>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</si>
  <si>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</si>
  <si>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</si>
  <si>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</si>
  <si>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</si>
  <si>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</si>
  <si>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</si>
  <si>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</si>
  <si>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</si>
  <si>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</si>
  <si>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</si>
  <si>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</si>
  <si>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</si>
  <si>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</si>
  <si>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</si>
  <si>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</si>
  <si>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</si>
  <si>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</si>
  <si>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</si>
  <si>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</si>
  <si>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</si>
  <si>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</si>
  <si>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</si>
  <si>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</si>
  <si>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</si>
  <si>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</si>
  <si>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</si>
  <si>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</si>
  <si>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</si>
  <si>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</si>
  <si>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</si>
  <si>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</si>
  <si>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</si>
  <si>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</si>
  <si>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</si>
  <si>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</si>
  <si>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</si>
  <si>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</si>
  <si>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</si>
  <si>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</si>
  <si>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</si>
  <si>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</si>
  <si>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</si>
  <si>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</si>
  <si>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</si>
  <si>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</si>
  <si>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</si>
  <si>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</si>
  <si>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</si>
  <si>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</si>
  <si>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</si>
  <si>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</si>
  <si>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</si>
  <si>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</si>
  <si>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</si>
  <si>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</si>
  <si>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</si>
  <si>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</si>
  <si>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</si>
  <si>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</si>
  <si>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</si>
  <si>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</si>
  <si>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</si>
  <si>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</si>
  <si>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</si>
  <si>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</si>
  <si>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</si>
  <si>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</si>
  <si>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</si>
  <si>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</si>
  <si>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</si>
  <si>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</si>
  <si>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</si>
  <si>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</si>
  <si>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</si>
  <si>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</si>
  <si>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</si>
  <si>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</si>
  <si>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</si>
  <si>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</si>
  <si>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</si>
  <si>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</si>
  <si>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</si>
  <si>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</si>
  <si>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</si>
  <si>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</si>
  <si>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</si>
  <si>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</si>
  <si>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</si>
  <si>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</si>
  <si>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</si>
  <si>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</si>
  <si>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</si>
  <si>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</si>
  <si>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</si>
  <si>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</si>
  <si>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</si>
  <si>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</si>
  <si>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</si>
  <si>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</si>
  <si>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</si>
  <si>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</si>
  <si>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</si>
  <si>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</si>
  <si>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</si>
  <si>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</si>
  <si>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</si>
  <si>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</si>
  <si>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</si>
  <si>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</si>
  <si>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</si>
  <si>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</si>
  <si>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</si>
  <si>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</si>
  <si>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</si>
  <si>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</si>
  <si>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</si>
  <si>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</si>
  <si>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</si>
  <si>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</si>
  <si>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</si>
  <si>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</si>
  <si>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</si>
  <si>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</si>
  <si>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</si>
  <si>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</si>
  <si>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</si>
  <si>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</si>
  <si>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</si>
  <si>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</si>
  <si>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</si>
  <si>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</si>
  <si>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</si>
  <si>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</si>
  <si>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</si>
  <si>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</si>
  <si>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</si>
  <si>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</si>
  <si>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</si>
  <si>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</si>
  <si>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</si>
  <si>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</si>
  <si>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</si>
  <si>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</si>
  <si>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</si>
  <si>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</si>
  <si>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</si>
  <si>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</si>
  <si>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</si>
  <si>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</si>
  <si>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</si>
  <si>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</si>
  <si>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</si>
  <si>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</si>
  <si>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</si>
  <si>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</si>
  <si>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</si>
  <si>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</si>
  <si>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</si>
  <si>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</si>
  <si>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</si>
  <si>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</si>
  <si>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</si>
  <si>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</si>
  <si>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</si>
  <si>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</si>
  <si>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</si>
  <si>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</si>
  <si>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</si>
  <si>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</si>
  <si>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</si>
  <si>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</si>
  <si>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</si>
  <si>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</si>
  <si>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</si>
  <si>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</si>
  <si>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</si>
  <si>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</si>
  <si>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</si>
  <si>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</si>
  <si>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</si>
  <si>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</si>
  <si>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</si>
  <si>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</si>
  <si>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</si>
  <si>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</si>
  <si>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</si>
  <si>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</si>
  <si>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</si>
  <si>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</si>
  <si>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</si>
  <si>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</si>
  <si>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</si>
  <si>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</si>
  <si>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</si>
  <si>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</si>
  <si>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</si>
  <si>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</si>
  <si>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</si>
  <si>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</si>
  <si>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</si>
  <si>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</si>
  <si>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</si>
  <si>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</si>
  <si>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</si>
  <si>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</si>
  <si>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</si>
  <si>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</si>
  <si>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</si>
  <si>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</si>
  <si>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</si>
  <si>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</si>
  <si>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</si>
  <si>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</si>
  <si>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</si>
  <si>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</si>
  <si>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</si>
  <si>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</si>
  <si>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</si>
  <si>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</si>
  <si>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</si>
  <si>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</si>
  <si>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</si>
  <si>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</si>
  <si>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</si>
  <si>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</si>
  <si>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</si>
  <si>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</si>
  <si>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</si>
  <si>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</si>
  <si>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</si>
  <si>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</si>
  <si>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</si>
  <si>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</si>
  <si>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</si>
  <si>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</si>
  <si>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</si>
  <si>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</si>
  <si>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</si>
  <si>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</si>
  <si>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</si>
  <si>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</si>
  <si>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</si>
  <si>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</si>
  <si>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</si>
  <si>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</si>
  <si>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</si>
  <si>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</si>
  <si>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</si>
  <si>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</si>
  <si>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</si>
  <si>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</si>
  <si>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</si>
  <si>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</si>
  <si>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</si>
  <si>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</si>
  <si>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</si>
  <si>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</si>
  <si>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</si>
  <si>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</si>
  <si>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</si>
  <si>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</si>
  <si>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</si>
  <si>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</si>
  <si>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</si>
  <si>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</si>
  <si>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</si>
  <si>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</si>
  <si>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</si>
  <si>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</si>
  <si>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</si>
  <si>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</si>
  <si>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</si>
  <si>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</si>
  <si>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</si>
  <si>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</si>
  <si>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</si>
  <si>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</si>
  <si>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</si>
  <si>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</si>
  <si>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</si>
  <si>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</si>
  <si>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</si>
  <si>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</si>
  <si>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</si>
  <si>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</si>
  <si>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</si>
  <si>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</si>
  <si>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</si>
  <si>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</si>
  <si>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</si>
  <si>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</si>
  <si>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</si>
  <si>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</si>
  <si>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</si>
  <si>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</si>
  <si>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</si>
  <si>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</si>
  <si>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</si>
  <si>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</si>
  <si>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</si>
  <si>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</si>
  <si>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</si>
  <si>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</si>
  <si>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</si>
  <si>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</si>
  <si>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</si>
  <si>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</si>
  <si>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</si>
  <si>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</si>
  <si>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</si>
  <si>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</si>
  <si>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</si>
  <si>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</si>
  <si>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</si>
  <si>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</si>
  <si>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</si>
  <si>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</si>
  <si>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</si>
  <si>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</si>
  <si>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</si>
  <si>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</si>
  <si>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</si>
  <si>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</si>
  <si>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</si>
  <si>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</si>
  <si>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</si>
  <si>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</si>
  <si>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</si>
  <si>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</si>
  <si>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</si>
  <si>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</si>
  <si>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</si>
  <si>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</si>
  <si>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</si>
  <si>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</si>
  <si>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</si>
  <si>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</si>
  <si>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</si>
  <si>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</si>
  <si>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</si>
  <si>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</si>
  <si>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</si>
  <si>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</si>
  <si>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</si>
  <si>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</si>
  <si>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</si>
  <si>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</si>
  <si>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</si>
  <si>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</si>
  <si>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</si>
  <si>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</si>
  <si>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</si>
  <si>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</si>
  <si>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</si>
  <si>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</si>
  <si>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</si>
  <si>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</si>
  <si>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</si>
  <si>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</si>
  <si>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</si>
  <si>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</si>
  <si>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</si>
  <si>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</si>
  <si>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</si>
  <si>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</si>
  <si>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</si>
  <si>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</si>
  <si>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</si>
  <si>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</si>
  <si>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</si>
  <si>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</si>
  <si>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</si>
  <si>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</si>
  <si>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</si>
  <si>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</si>
  <si>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</si>
  <si>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</si>
  <si>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</si>
  <si>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</si>
  <si>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</si>
  <si>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</si>
  <si>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</si>
  <si>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</si>
  <si>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</si>
  <si>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</si>
  <si>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</si>
  <si>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</si>
  <si>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</si>
  <si>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</si>
  <si>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</si>
  <si>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</si>
  <si>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</si>
  <si>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</si>
  <si>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</si>
  <si>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</si>
  <si>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</si>
  <si>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</si>
  <si>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</si>
  <si>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</si>
  <si>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</si>
  <si>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</si>
  <si>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</si>
  <si>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</si>
  <si>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</si>
  <si>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</si>
  <si>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</si>
  <si>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</si>
  <si>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</si>
  <si>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</si>
  <si>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</si>
  <si>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</si>
  <si>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</si>
  <si>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</si>
  <si>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</si>
  <si>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</si>
  <si>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</si>
  <si>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</si>
  <si>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</si>
  <si>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</si>
  <si>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</si>
  <si>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</si>
  <si>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</si>
  <si>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</si>
  <si>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</si>
  <si>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</si>
  <si>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</si>
  <si>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</si>
  <si>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</si>
  <si>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</si>
  <si>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</si>
  <si>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</si>
  <si>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</si>
  <si>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</si>
  <si>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</si>
  <si>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</si>
  <si>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</si>
  <si>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</si>
  <si>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</si>
  <si>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</si>
  <si>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</si>
  <si>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</si>
  <si>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</si>
  <si>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</si>
  <si>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</si>
  <si>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</si>
  <si>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</si>
  <si>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</si>
  <si>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</si>
  <si>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</si>
  <si>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</si>
  <si>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</si>
  <si>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</si>
  <si>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</si>
  <si>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</si>
  <si>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</si>
  <si>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</si>
  <si>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</si>
  <si>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</si>
  <si>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</si>
  <si>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</si>
  <si>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</si>
  <si>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</si>
  <si>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</si>
  <si>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</si>
  <si>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</si>
  <si>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</si>
  <si>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</si>
  <si>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</si>
  <si>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</si>
  <si>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</si>
  <si>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</si>
  <si>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</si>
  <si>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</si>
  <si>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</si>
  <si>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</si>
  <si>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</si>
  <si>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</si>
  <si>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</si>
  <si>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</si>
  <si>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</si>
  <si>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</si>
  <si>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</si>
  <si>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</si>
  <si>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</si>
  <si>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</si>
  <si>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</si>
  <si>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</si>
  <si>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</si>
  <si>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</si>
  <si>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</si>
  <si>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</si>
  <si>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</si>
  <si>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</si>
  <si>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</si>
  <si>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</si>
  <si>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</si>
  <si>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</si>
  <si>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</si>
  <si>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</si>
  <si>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</si>
  <si>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</si>
  <si>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</si>
  <si>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</si>
  <si>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</si>
  <si>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</si>
  <si>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</si>
  <si>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</si>
  <si>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</si>
  <si>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</si>
  <si>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</si>
  <si>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</si>
  <si>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</si>
  <si>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</si>
  <si>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</si>
  <si>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</si>
  <si>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</si>
  <si>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</si>
  <si>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</si>
  <si>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</si>
  <si>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</si>
  <si>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</si>
  <si>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</si>
  <si>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</si>
  <si>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</si>
  <si>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</si>
  <si>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</si>
  <si>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</si>
  <si>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</si>
  <si>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</si>
  <si>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</si>
  <si>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</si>
  <si>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</si>
  <si>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</si>
  <si>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</si>
  <si>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</si>
  <si>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</si>
  <si>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</si>
  <si>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</si>
  <si>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</si>
  <si>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</si>
  <si>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</si>
  <si>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</si>
  <si>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</si>
  <si>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</si>
  <si>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</si>
  <si>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</si>
  <si>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</si>
  <si>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</si>
  <si>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</si>
  <si>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</si>
  <si>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</si>
  <si>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</si>
  <si>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</si>
  <si>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</si>
  <si>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</si>
  <si>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</si>
  <si>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</si>
  <si>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</si>
  <si>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</si>
  <si>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</si>
  <si>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</si>
  <si>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</si>
  <si>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</si>
  <si>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</si>
  <si>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</si>
  <si>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</si>
  <si>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</si>
  <si>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</si>
  <si>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</si>
  <si>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</si>
  <si>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</si>
  <si>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</si>
  <si>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</si>
  <si>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</si>
  <si>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</si>
  <si>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</si>
  <si>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</si>
  <si>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</si>
  <si>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</si>
  <si>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</si>
  <si>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</si>
  <si>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</si>
  <si>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</si>
  <si>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</si>
  <si>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</si>
  <si>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</si>
  <si>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</si>
  <si>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</si>
  <si>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</si>
  <si>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</si>
  <si>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</si>
  <si>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</si>
  <si>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</si>
  <si>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</si>
  <si>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</si>
  <si>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</si>
  <si>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</si>
  <si>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</si>
  <si>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</si>
  <si>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</si>
  <si>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</si>
  <si>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</si>
  <si>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</si>
  <si>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</si>
  <si>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</si>
  <si>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</si>
  <si>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</si>
  <si>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</si>
  <si>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</si>
  <si>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</si>
  <si>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</si>
  <si>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</si>
  <si>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</si>
  <si>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</si>
  <si>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</si>
  <si>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</si>
  <si>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</si>
  <si>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</si>
  <si>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</si>
  <si>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</si>
  <si>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</si>
  <si>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</si>
  <si>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</si>
  <si>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</si>
  <si>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</si>
  <si>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</si>
  <si>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</si>
  <si>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</si>
  <si>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</si>
  <si>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</si>
  <si>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</si>
  <si>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</si>
  <si>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</si>
  <si>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</si>
  <si>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</si>
  <si>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</si>
  <si>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</si>
  <si>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</si>
  <si>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</si>
  <si>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</si>
  <si>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</si>
  <si>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</si>
  <si>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</si>
  <si>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</si>
  <si>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</si>
  <si>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</si>
  <si>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</si>
  <si>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</si>
  <si>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</si>
  <si>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</si>
  <si>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</si>
  <si>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</si>
  <si>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</si>
  <si>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</si>
  <si>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</si>
  <si>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</si>
  <si>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</si>
  <si>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</si>
  <si>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</si>
  <si>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</si>
  <si>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</si>
  <si>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</si>
  <si>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</si>
  <si>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</si>
  <si>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</si>
  <si>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</si>
  <si>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</si>
  <si>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</si>
  <si>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</si>
  <si>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</si>
  <si>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</si>
  <si>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</si>
  <si>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</si>
  <si>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</si>
  <si>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</si>
  <si>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</si>
  <si>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</si>
  <si>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</si>
  <si>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</si>
  <si>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</si>
  <si>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</si>
  <si>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</si>
  <si>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</si>
  <si>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</si>
  <si>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</si>
  <si>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</si>
  <si>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</si>
  <si>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</si>
  <si>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</si>
  <si>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</si>
  <si>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</si>
  <si>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</si>
  <si>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</si>
  <si>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</si>
  <si>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</si>
  <si>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</si>
  <si>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</si>
  <si>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</si>
  <si>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</si>
  <si>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</si>
  <si>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</si>
  <si>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</si>
  <si>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</si>
  <si>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</si>
  <si>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</si>
  <si>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</si>
  <si>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</si>
  <si>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</si>
  <si>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</si>
  <si>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</si>
  <si>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</si>
  <si>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</si>
  <si>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</si>
  <si>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</si>
  <si>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</si>
  <si>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</si>
  <si>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</si>
  <si>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</si>
  <si>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</si>
  <si>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</si>
  <si>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</si>
  <si>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</si>
  <si>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</si>
  <si>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</si>
  <si>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</si>
  <si>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</si>
  <si>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</si>
  <si>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</si>
  <si>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</si>
  <si>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</si>
  <si>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</si>
  <si>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</si>
  <si>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</si>
  <si>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</si>
  <si>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</si>
  <si>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</si>
  <si>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</si>
  <si>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</si>
  <si>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</si>
  <si>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</si>
  <si>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</si>
  <si>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</si>
  <si>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</si>
  <si>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</si>
  <si>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</si>
  <si>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</si>
  <si>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</si>
  <si>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</si>
  <si>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</si>
  <si>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</si>
  <si>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</si>
  <si>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</si>
  <si>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</si>
  <si>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</si>
  <si>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</si>
  <si>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</si>
  <si>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</si>
  <si>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</si>
  <si>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</si>
  <si>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</si>
  <si>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</si>
  <si>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</si>
  <si>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</si>
  <si>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</si>
  <si>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</si>
  <si>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</si>
  <si>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</si>
  <si>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</si>
  <si>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</si>
  <si>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</si>
  <si>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</si>
  <si>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</si>
  <si>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</si>
  <si>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</si>
  <si>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</si>
  <si>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</si>
  <si>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</si>
  <si>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</si>
  <si>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</si>
  <si>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</si>
  <si>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</si>
  <si>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</si>
  <si>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</si>
  <si>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</si>
  <si>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</si>
  <si>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</si>
  <si>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</si>
  <si>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</si>
  <si>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</si>
  <si>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</si>
  <si>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</si>
  <si>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</si>
  <si>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</si>
  <si>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</si>
  <si>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</si>
  <si>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</si>
  <si>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</si>
  <si>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</si>
  <si>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</si>
  <si>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</si>
  <si>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</si>
  <si>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</si>
  <si>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</si>
  <si>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</si>
  <si>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</si>
  <si>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</si>
  <si>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</si>
  <si>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</si>
  <si>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</si>
  <si>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</si>
  <si>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</si>
  <si>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</si>
  <si>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</si>
  <si>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</si>
  <si>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</si>
  <si>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</si>
  <si>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</si>
  <si>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</si>
  <si>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</si>
  <si>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</si>
  <si>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</si>
  <si>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</si>
  <si>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</si>
  <si>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</si>
  <si>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</si>
  <si>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</si>
  <si>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</si>
  <si>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</si>
  <si>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</si>
  <si>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</si>
  <si>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</si>
  <si>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</si>
  <si>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</si>
  <si>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</si>
  <si>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</si>
  <si>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</si>
  <si>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</si>
  <si>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</si>
  <si>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</si>
  <si>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</si>
  <si>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</si>
  <si>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</si>
  <si>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</si>
  <si>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</si>
  <si>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</si>
  <si>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</si>
  <si>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</si>
  <si>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</si>
  <si>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</si>
  <si>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</si>
  <si>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</si>
  <si>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</si>
  <si>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</si>
  <si>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</si>
  <si>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</si>
  <si>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</si>
  <si>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</si>
  <si>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</si>
  <si>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</si>
  <si>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</si>
  <si>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</si>
  <si>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</si>
  <si>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</si>
  <si>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</si>
  <si>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</si>
  <si>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</si>
  <si>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</si>
  <si>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</si>
  <si>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</si>
  <si>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</si>
  <si>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</si>
  <si>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</si>
  <si>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</si>
  <si>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</si>
  <si>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</si>
  <si>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</si>
  <si>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</si>
  <si>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</si>
  <si>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</si>
  <si>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</si>
  <si>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</si>
  <si>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</si>
  <si>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</si>
  <si>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</si>
  <si>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</si>
  <si>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</si>
  <si>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</si>
  <si>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</si>
  <si>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</si>
  <si>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</si>
  <si>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</si>
  <si>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</si>
  <si>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</si>
  <si>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</si>
  <si>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</si>
  <si>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</si>
  <si>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</si>
  <si>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</si>
  <si>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</si>
  <si>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</si>
  <si>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</si>
  <si>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</si>
  <si>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</si>
  <si>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</si>
  <si>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</si>
  <si>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</si>
  <si>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</si>
  <si>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</si>
  <si>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</si>
  <si>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</si>
  <si>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</si>
  <si>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</si>
  <si>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</si>
  <si>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</si>
  <si>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</si>
  <si>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</si>
  <si>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</si>
  <si>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</si>
  <si>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</si>
  <si>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</si>
  <si>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</si>
  <si>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</si>
  <si>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</si>
  <si>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</si>
  <si>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</si>
  <si>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</si>
  <si>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</si>
  <si>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</si>
  <si>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</si>
  <si>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</si>
  <si>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</si>
  <si>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</si>
  <si>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</si>
  <si>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</si>
  <si>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</si>
  <si>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</si>
  <si>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</si>
  <si>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</si>
  <si>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</si>
  <si>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</si>
  <si>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</si>
  <si>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</si>
  <si>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</si>
  <si>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</si>
  <si>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</si>
  <si>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</si>
  <si>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</si>
  <si>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</si>
  <si>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</si>
  <si>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</si>
  <si>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</si>
  <si>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</si>
  <si>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</si>
  <si>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</si>
  <si>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</si>
  <si>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</si>
  <si>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</si>
  <si>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</si>
  <si>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</si>
  <si>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</si>
  <si>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</si>
  <si>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</si>
  <si>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</si>
  <si>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</si>
  <si>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</si>
  <si>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</si>
  <si>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</si>
  <si>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</si>
  <si>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</si>
  <si>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</si>
  <si>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</si>
  <si>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</si>
  <si>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</si>
  <si>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</si>
  <si>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</si>
  <si>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</si>
  <si>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</si>
  <si>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</si>
  <si>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</si>
  <si>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</si>
  <si>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</si>
  <si>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</si>
  <si>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</si>
  <si>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</si>
  <si>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</si>
  <si>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</si>
  <si>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</si>
  <si>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</si>
  <si>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</si>
  <si>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</si>
  <si>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</si>
  <si>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</si>
  <si>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</si>
  <si>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</si>
  <si>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</si>
  <si>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</si>
  <si>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</si>
  <si>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</si>
  <si>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</si>
  <si>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</si>
  <si>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</si>
  <si>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</si>
  <si>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</si>
  <si>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</si>
  <si>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</si>
  <si>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</si>
  <si>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</si>
  <si>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</si>
  <si>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</si>
  <si>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</si>
  <si>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</si>
  <si>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</si>
  <si>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</si>
  <si>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</si>
  <si>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</si>
  <si>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</si>
  <si>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</si>
  <si>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</si>
  <si>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</si>
  <si>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</si>
  <si>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</si>
  <si>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</si>
  <si>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</si>
  <si>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</si>
  <si>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</si>
  <si>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</si>
  <si>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</si>
  <si>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</si>
  <si>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</si>
  <si>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</si>
  <si>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</si>
  <si>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</si>
  <si>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</si>
  <si>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</si>
  <si>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</si>
  <si>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</si>
  <si>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</si>
  <si>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</si>
  <si>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</si>
  <si>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</si>
  <si>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</si>
  <si>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</si>
  <si>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</si>
  <si>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</si>
  <si>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</si>
  <si>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</si>
  <si>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</si>
  <si>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</si>
  <si>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</si>
  <si>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</si>
  <si>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</si>
  <si>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</si>
  <si>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</si>
  <si>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</si>
  <si>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</si>
  <si>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</si>
  <si>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</si>
  <si>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</si>
  <si>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</si>
  <si>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</si>
  <si>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</si>
  <si>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</si>
  <si>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</si>
  <si>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</si>
  <si>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</si>
  <si>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</si>
  <si>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</si>
  <si>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</si>
  <si>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</si>
  <si>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</si>
  <si>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</si>
  <si>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</si>
  <si>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</si>
  <si>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</si>
  <si>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</si>
  <si>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</si>
  <si>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</si>
  <si>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</si>
  <si>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</si>
  <si>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</si>
  <si>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</si>
  <si>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</si>
  <si>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</si>
  <si>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</si>
  <si>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</si>
  <si>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</si>
  <si>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</si>
  <si>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</si>
  <si>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</si>
  <si>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</si>
  <si>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</si>
  <si>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</si>
  <si>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</si>
  <si>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</si>
  <si>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</si>
  <si>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</si>
  <si>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</si>
  <si>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</si>
  <si>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</si>
  <si>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</si>
  <si>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</si>
  <si>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</si>
  <si>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</si>
  <si>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</si>
  <si>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</si>
  <si>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</si>
  <si>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</si>
  <si>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</si>
  <si>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</si>
  <si>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</si>
  <si>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</si>
  <si>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</si>
  <si>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</si>
  <si>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</si>
  <si>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</si>
  <si>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</si>
  <si>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</si>
  <si>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</si>
  <si>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</si>
  <si>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</si>
  <si>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</si>
  <si>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</si>
  <si>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</si>
  <si>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</si>
  <si>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</si>
  <si>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</si>
  <si>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</si>
  <si>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</si>
  <si>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</si>
  <si>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</si>
  <si>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</si>
  <si>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</si>
  <si>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</si>
  <si>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</si>
  <si>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</si>
  <si>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</si>
  <si>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</si>
  <si>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</si>
  <si>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</si>
  <si>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</si>
  <si>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</si>
  <si>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</si>
  <si>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</si>
  <si>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</si>
  <si>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</si>
  <si>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</si>
  <si>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</si>
  <si>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</si>
  <si>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</si>
  <si>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</si>
  <si>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</si>
  <si>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</si>
  <si>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</si>
  <si>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</si>
  <si>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</si>
  <si>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</si>
  <si>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</si>
  <si>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</si>
  <si>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</si>
  <si>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</si>
  <si>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</si>
  <si>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</si>
  <si>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</si>
  <si>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</si>
  <si>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</si>
  <si>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</si>
  <si>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</si>
  <si>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</si>
  <si>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</si>
  <si>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</si>
  <si>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</si>
  <si>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</si>
  <si>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</si>
  <si>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</si>
  <si>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</si>
  <si>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</si>
  <si>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</si>
  <si>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</si>
  <si>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</si>
  <si>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</si>
  <si>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</si>
  <si>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</si>
  <si>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</si>
  <si>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</si>
  <si>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</si>
  <si>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</si>
  <si>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</si>
  <si>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</si>
  <si>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</si>
  <si>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</si>
  <si>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</si>
  <si>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</si>
  <si>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</si>
  <si>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</si>
  <si>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</si>
  <si>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</si>
  <si>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</si>
  <si>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</si>
  <si>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</si>
  <si>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</si>
  <si>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</si>
  <si>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</si>
  <si>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</si>
  <si>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</si>
  <si>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</si>
  <si>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</si>
  <si>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</si>
  <si>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</si>
  <si>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</si>
  <si>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</si>
  <si>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</si>
  <si>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</si>
  <si>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</si>
  <si>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</si>
  <si>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</si>
  <si>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</si>
  <si>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</si>
  <si>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</si>
  <si>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</si>
  <si>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</si>
  <si>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</si>
  <si>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</si>
  <si>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</si>
  <si>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</si>
  <si>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</si>
  <si>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</si>
  <si>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</si>
  <si>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</si>
  <si>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</si>
  <si>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</si>
  <si>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</si>
  <si>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</si>
  <si>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</si>
  <si>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</si>
  <si>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</si>
  <si>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</si>
  <si>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</si>
  <si>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</si>
  <si>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</si>
  <si>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</si>
  <si>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</si>
  <si>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</si>
  <si>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</si>
  <si>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</si>
  <si>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</si>
  <si>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</si>
  <si>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</si>
  <si>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</si>
  <si>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</si>
  <si>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</si>
  <si>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</si>
  <si>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</si>
  <si>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</si>
  <si>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</si>
  <si>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</si>
  <si>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</si>
  <si>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</si>
  <si>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</si>
  <si>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</si>
  <si>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</si>
  <si>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</si>
  <si>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</si>
  <si>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</si>
  <si>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</si>
  <si>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</si>
  <si>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</si>
  <si>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</si>
  <si>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</si>
  <si>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</si>
  <si>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</si>
  <si>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</si>
  <si>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</si>
  <si>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</si>
  <si>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</si>
  <si>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</si>
  <si>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</si>
  <si>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</si>
  <si>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</si>
  <si>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</si>
  <si>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</si>
  <si>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</si>
  <si>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</si>
  <si>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</si>
  <si>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</si>
  <si>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</si>
  <si>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</si>
  <si>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</si>
  <si>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</si>
  <si>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</si>
  <si>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</si>
  <si>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</si>
  <si>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</si>
  <si>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</si>
  <si>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</si>
  <si>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</si>
  <si>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</si>
  <si>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</si>
  <si>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</si>
  <si>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</si>
  <si>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</si>
  <si>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</si>
  <si>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</si>
  <si>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</si>
  <si>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</si>
  <si>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</si>
  <si>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</si>
  <si>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</si>
  <si>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</si>
  <si>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</si>
  <si>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</si>
  <si>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</si>
  <si>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</si>
  <si>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</si>
  <si>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</si>
  <si>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</si>
  <si>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</si>
  <si>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</si>
  <si>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</si>
  <si>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</si>
  <si>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</si>
  <si>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</si>
  <si>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</si>
  <si>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</si>
  <si>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</si>
  <si>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</si>
  <si>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</si>
  <si>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</si>
  <si>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</si>
  <si>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</si>
  <si>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</si>
  <si>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</si>
  <si>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</si>
  <si>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</si>
  <si>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</si>
  <si>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</si>
  <si>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</si>
  <si>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</si>
  <si>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</si>
  <si>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</si>
  <si>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</si>
  <si>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</si>
  <si>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</si>
  <si>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</si>
  <si>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</si>
  <si>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</si>
  <si>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</si>
  <si>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</si>
  <si>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</si>
  <si>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</si>
  <si>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</si>
  <si>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</si>
  <si>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</si>
  <si>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</si>
  <si>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</si>
  <si>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</si>
  <si>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</si>
  <si>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</si>
  <si>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</si>
  <si>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</si>
  <si>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</si>
  <si>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</si>
  <si>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</si>
  <si>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</si>
  <si>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</si>
  <si>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</si>
  <si>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</si>
  <si>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</si>
  <si>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</si>
  <si>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</si>
  <si>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</si>
  <si>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</si>
  <si>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</si>
  <si>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</si>
  <si>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</si>
  <si>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</si>
  <si>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</si>
  <si>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</si>
  <si>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</si>
  <si>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</si>
  <si>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</si>
  <si>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</si>
  <si>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</si>
  <si>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</si>
  <si>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</si>
  <si>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</si>
  <si>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</si>
  <si>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</si>
  <si>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</si>
  <si>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</si>
  <si>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</si>
  <si>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</si>
  <si>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</si>
  <si>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</si>
  <si>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</si>
  <si>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</si>
  <si>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</si>
  <si>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</si>
  <si>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</si>
  <si>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</si>
  <si>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</si>
  <si>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</si>
  <si>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</si>
  <si>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</si>
  <si>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</si>
  <si>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</si>
  <si>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</si>
  <si>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</si>
  <si>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</si>
  <si>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</si>
  <si>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</si>
  <si>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</si>
  <si>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</si>
  <si>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</si>
  <si>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</si>
  <si>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</si>
  <si>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</si>
  <si>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</si>
  <si>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</si>
  <si>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</si>
  <si>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</si>
  <si>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</si>
  <si>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</si>
  <si>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</si>
  <si>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</si>
  <si>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</si>
  <si>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</si>
  <si>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</si>
  <si>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</si>
  <si>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</si>
  <si>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</si>
  <si>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</si>
  <si>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</si>
  <si>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</si>
  <si>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</si>
  <si>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</si>
  <si>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</si>
  <si>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</si>
  <si>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</si>
  <si>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</si>
  <si>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</si>
  <si>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</si>
  <si>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</si>
  <si>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</si>
  <si>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</si>
  <si>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</si>
  <si>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</si>
  <si>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</si>
  <si>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</si>
  <si>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</si>
  <si>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</si>
  <si>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</si>
  <si>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</si>
  <si>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</si>
  <si>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</si>
  <si>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</si>
  <si>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</si>
  <si>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</si>
  <si>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</si>
  <si>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</si>
  <si>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</si>
  <si>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</si>
  <si>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</si>
  <si>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</si>
  <si>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</si>
  <si>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</si>
  <si>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</si>
  <si>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</si>
  <si>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</si>
  <si>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</si>
  <si>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</si>
  <si>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</si>
  <si>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</si>
  <si>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</si>
  <si>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</si>
  <si>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</si>
  <si>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</si>
  <si>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</si>
  <si>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</si>
  <si>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</si>
  <si>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</si>
  <si>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</si>
  <si>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</si>
  <si>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</si>
  <si>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</si>
  <si>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</si>
  <si>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</si>
  <si>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</si>
  <si>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</si>
  <si>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</si>
  <si>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</si>
  <si>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</si>
  <si>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</si>
  <si>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</si>
  <si>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</si>
  <si>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</si>
  <si>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</si>
  <si>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</si>
  <si>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</si>
  <si>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</si>
  <si>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</si>
  <si>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</si>
  <si>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</si>
  <si>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</si>
  <si>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</si>
  <si>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</si>
  <si>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</si>
  <si>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</si>
  <si>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</si>
  <si>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</si>
  <si>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</si>
  <si>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</si>
  <si>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</si>
  <si>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</si>
  <si>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</si>
  <si>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</si>
  <si>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</si>
  <si>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</si>
  <si>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</si>
  <si>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</si>
  <si>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</si>
  <si>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</si>
  <si>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</si>
  <si>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</si>
  <si>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</si>
  <si>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</si>
  <si>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</si>
  <si>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</si>
  <si>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</si>
  <si>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</si>
  <si>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</si>
  <si>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</si>
  <si>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</si>
  <si>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</si>
  <si>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</si>
  <si>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</si>
  <si>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</si>
  <si>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</si>
  <si>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</si>
  <si>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</si>
  <si>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</si>
  <si>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</si>
  <si>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</si>
  <si>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</si>
  <si>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</si>
  <si>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</si>
  <si>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</si>
  <si>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</si>
  <si>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</si>
  <si>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</si>
  <si>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</si>
  <si>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</si>
  <si>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</si>
  <si>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</si>
  <si>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</si>
  <si>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</si>
  <si>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</si>
  <si>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</si>
  <si>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</si>
  <si>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</si>
  <si>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</si>
  <si>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</si>
  <si>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</si>
  <si>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</si>
  <si>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</si>
  <si>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</si>
  <si>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</si>
  <si>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</si>
  <si>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</si>
  <si>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</si>
  <si>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</si>
  <si>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</si>
  <si>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</si>
  <si>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</si>
  <si>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</si>
  <si>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</si>
  <si>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</si>
  <si>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</si>
  <si>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</si>
  <si>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</si>
  <si>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</si>
  <si>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</si>
  <si>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</si>
  <si>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</si>
  <si>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</si>
  <si>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</si>
  <si>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</si>
  <si>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</si>
  <si>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</si>
  <si>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</si>
  <si>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</si>
  <si>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</si>
  <si>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</si>
  <si>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</si>
  <si>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</si>
  <si>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</si>
  <si>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</si>
  <si>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</si>
  <si>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</si>
  <si>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</si>
  <si>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</si>
  <si>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</si>
  <si>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</si>
  <si>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</si>
  <si>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</si>
  <si>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</si>
  <si>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</si>
  <si>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</si>
  <si>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</si>
  <si>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</si>
  <si>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</si>
  <si>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</si>
  <si>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</si>
  <si>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</si>
  <si>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</si>
  <si>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</si>
  <si>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</si>
  <si>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</si>
  <si>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</si>
  <si>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</si>
  <si>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</si>
  <si>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</si>
  <si>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</si>
  <si>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</si>
  <si>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</si>
  <si>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</si>
  <si>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</si>
  <si>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</si>
  <si>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</si>
  <si>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</si>
  <si>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</si>
  <si>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</si>
  <si>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</si>
  <si>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</si>
  <si>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</si>
  <si>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</si>
  <si>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</si>
  <si>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</si>
  <si>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</si>
  <si>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</si>
  <si>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</si>
  <si>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</si>
  <si>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</si>
  <si>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</si>
  <si>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</si>
  <si>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</si>
  <si>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</si>
  <si>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</si>
  <si>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</si>
  <si>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</si>
  <si>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</si>
  <si>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</si>
  <si>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</si>
  <si>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</si>
  <si>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</si>
  <si>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</si>
  <si>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</si>
  <si>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</si>
  <si>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</si>
  <si>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</si>
  <si>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</si>
  <si>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</si>
  <si>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</si>
  <si>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</si>
  <si>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</si>
  <si>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</si>
  <si>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</si>
  <si>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</si>
  <si>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</si>
  <si>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</si>
  <si>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</si>
  <si>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</si>
  <si>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</si>
  <si>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</si>
  <si>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</si>
  <si>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</si>
  <si>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</si>
  <si>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</si>
  <si>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</si>
  <si>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</si>
  <si>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</si>
  <si>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</si>
  <si>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</si>
  <si>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</si>
  <si>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</si>
  <si>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</si>
  <si>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</si>
  <si>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</si>
  <si>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</si>
  <si>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</si>
  <si>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</si>
  <si>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</si>
  <si>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</si>
  <si>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</si>
  <si>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</si>
  <si>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</si>
  <si>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</si>
  <si>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</si>
  <si>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</si>
  <si>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</si>
  <si>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</si>
  <si>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</si>
  <si>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</si>
  <si>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</si>
  <si>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</si>
  <si>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</si>
  <si>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</si>
  <si>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</si>
  <si>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</si>
  <si>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</si>
  <si>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</si>
  <si>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</si>
  <si>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</si>
  <si>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</si>
  <si>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</si>
  <si>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</si>
  <si>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</si>
  <si>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</si>
  <si>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</si>
  <si>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</si>
  <si>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</si>
  <si>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</si>
  <si>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</si>
  <si>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</si>
  <si>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</si>
  <si>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</si>
  <si>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</si>
  <si>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</si>
  <si>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</si>
  <si>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</si>
  <si>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</si>
  <si>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</si>
  <si>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</si>
  <si>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</si>
  <si>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</si>
  <si>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</si>
  <si>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</si>
  <si>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</si>
  <si>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</si>
  <si>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</si>
  <si>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</si>
  <si>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</si>
  <si>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</si>
  <si>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</si>
  <si>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</si>
  <si>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</si>
  <si>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</si>
  <si>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</si>
  <si>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</si>
  <si>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</si>
  <si>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</si>
  <si>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</si>
  <si>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</si>
  <si>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</si>
  <si>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</si>
  <si>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</si>
  <si>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</si>
  <si>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</si>
  <si>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</si>
  <si>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</si>
  <si>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</si>
  <si>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</si>
  <si>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</si>
  <si>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</si>
  <si>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</si>
  <si>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</si>
  <si>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</si>
  <si>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</si>
  <si>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</si>
  <si>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</si>
  <si>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</si>
  <si>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</si>
  <si>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</si>
  <si>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</si>
  <si>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</si>
  <si>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</si>
  <si>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</si>
  <si>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</si>
  <si>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</si>
  <si>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</si>
  <si>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</si>
  <si>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</si>
  <si>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</si>
  <si>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</si>
  <si>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</si>
  <si>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</si>
  <si>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</si>
  <si>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</si>
  <si>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</si>
  <si>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</si>
  <si>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</si>
  <si>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</si>
  <si>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</si>
  <si>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</si>
  <si>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</si>
  <si>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</si>
  <si>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</si>
  <si>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</si>
  <si>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</si>
  <si>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</si>
  <si>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</si>
  <si>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</si>
  <si>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</si>
  <si>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</si>
  <si>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</si>
  <si>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</si>
  <si>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</si>
  <si>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</si>
  <si>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</si>
  <si>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</si>
  <si>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</si>
  <si>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</si>
  <si>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</si>
  <si>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</si>
  <si>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</si>
  <si>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</si>
  <si>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</si>
  <si>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</si>
  <si>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</si>
  <si>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</si>
  <si>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</si>
  <si>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</si>
  <si>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</si>
  <si>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</si>
  <si>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</si>
  <si>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</si>
  <si>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</si>
  <si>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</si>
  <si>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</si>
  <si>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</si>
  <si>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</si>
  <si>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</si>
  <si>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</si>
  <si>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</si>
  <si>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</si>
  <si>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</si>
  <si>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</si>
  <si>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</si>
  <si>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</si>
  <si>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</si>
  <si>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</si>
  <si>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</si>
  <si>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</si>
  <si>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</si>
  <si>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</si>
  <si>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</si>
  <si>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</si>
  <si>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</si>
  <si>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</si>
  <si>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</si>
  <si>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</si>
  <si>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</si>
  <si>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</si>
  <si>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</si>
  <si>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</si>
  <si>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</si>
  <si>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</si>
  <si>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</si>
  <si>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</si>
  <si>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</si>
  <si>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</si>
  <si>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</si>
  <si>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</si>
  <si>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</si>
  <si>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</si>
  <si>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</si>
  <si>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</si>
  <si>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</si>
  <si>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</si>
  <si>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</si>
  <si>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</si>
  <si>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</si>
  <si>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</si>
  <si>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</si>
  <si>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</si>
  <si>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</si>
  <si>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</si>
  <si>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</si>
  <si>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</si>
  <si>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</si>
  <si>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</si>
  <si>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</si>
  <si>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</si>
  <si>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</si>
  <si>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</si>
  <si>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</si>
  <si>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</si>
  <si>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</si>
  <si>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</si>
  <si>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</si>
  <si>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</si>
  <si>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</si>
  <si>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</si>
  <si>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</si>
  <si>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</si>
  <si>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</si>
  <si>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</si>
  <si>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</si>
  <si>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</si>
  <si>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</si>
  <si>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</si>
  <si>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</si>
  <si>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</si>
  <si>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</si>
  <si>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</si>
  <si>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</si>
  <si>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</si>
  <si>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</si>
  <si>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</si>
  <si>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</si>
  <si>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</si>
  <si>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</si>
  <si>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</si>
  <si>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</si>
  <si>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</si>
  <si>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</si>
  <si>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</si>
  <si>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</si>
  <si>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</si>
  <si>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</si>
  <si>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</si>
  <si>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</si>
  <si>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</si>
  <si>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</si>
  <si>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</si>
  <si>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</si>
  <si>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</si>
  <si>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</si>
  <si>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</si>
  <si>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</si>
  <si>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</si>
  <si>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</si>
  <si>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</si>
  <si>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</si>
  <si>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</si>
  <si>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</si>
  <si>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</si>
  <si>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</si>
  <si>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</si>
  <si>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</si>
  <si>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</si>
  <si>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</si>
  <si>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</si>
  <si>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</si>
  <si>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</si>
  <si>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</si>
  <si>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</si>
  <si>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</si>
  <si>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</si>
  <si>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</si>
  <si>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</si>
  <si>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</si>
  <si>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</si>
  <si>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</si>
  <si>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</si>
  <si>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</si>
  <si>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</si>
  <si>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</si>
  <si>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</si>
  <si>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</si>
  <si>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</si>
  <si>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</si>
  <si>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</si>
  <si>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</si>
  <si>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</si>
  <si>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</si>
  <si>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</si>
  <si>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</si>
  <si>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</si>
  <si>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</si>
  <si>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</si>
  <si>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</si>
  <si>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</si>
  <si>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</si>
  <si>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</si>
  <si>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</si>
  <si>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</si>
  <si>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</si>
  <si>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</si>
  <si>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</si>
  <si>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</si>
  <si>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</si>
  <si>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</si>
  <si>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</si>
  <si>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</si>
  <si>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</si>
  <si>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</si>
  <si>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</si>
  <si>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</si>
  <si>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</si>
  <si>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</si>
  <si>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</si>
  <si>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</si>
  <si>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</si>
  <si>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</si>
  <si>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</si>
  <si>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</si>
  <si>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</si>
  <si>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</si>
  <si>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</si>
  <si>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</si>
  <si>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</si>
  <si>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</si>
  <si>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</si>
  <si>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</si>
  <si>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</si>
  <si>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</si>
  <si>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</si>
  <si>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</si>
  <si>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</si>
  <si>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</si>
  <si>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</si>
  <si>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</si>
  <si>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</si>
  <si>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</si>
  <si>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</si>
  <si>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</si>
  <si>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</si>
  <si>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</si>
  <si>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</si>
  <si>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</si>
  <si>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</si>
  <si>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</si>
  <si>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</si>
  <si>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</si>
  <si>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</si>
  <si>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</si>
  <si>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</si>
  <si>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</si>
  <si>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</si>
  <si>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</si>
  <si>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</si>
  <si>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</si>
  <si>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</si>
  <si>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</si>
  <si>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</si>
  <si>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</si>
  <si>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</si>
  <si>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</si>
  <si>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</si>
  <si>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</si>
  <si>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</si>
  <si>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</si>
  <si>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</si>
  <si>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</si>
  <si>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</si>
  <si>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</si>
  <si>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</si>
  <si>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</si>
  <si>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</si>
  <si>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</si>
  <si>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</si>
  <si>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</si>
  <si>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</si>
  <si>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</si>
  <si>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</si>
  <si>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</si>
  <si>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</si>
  <si>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</si>
  <si>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</si>
  <si>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</si>
  <si>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</si>
  <si>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</si>
  <si>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</si>
  <si>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</si>
  <si>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</si>
  <si>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</si>
  <si>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</si>
  <si>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</si>
  <si>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</si>
  <si>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</si>
  <si>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</si>
  <si>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</si>
  <si>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</si>
  <si>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</si>
  <si>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</si>
  <si>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</si>
  <si>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</si>
  <si>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</si>
  <si>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</si>
  <si>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</si>
  <si>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</si>
  <si>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</si>
  <si>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</si>
  <si>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</si>
  <si>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</si>
  <si>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</si>
  <si>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</si>
  <si>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</si>
  <si>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</si>
  <si>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</si>
  <si>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</si>
  <si>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</si>
  <si>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</si>
  <si>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</si>
  <si>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</si>
  <si>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</si>
  <si>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</si>
  <si>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</si>
  <si>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</si>
  <si>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</si>
  <si>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</si>
  <si>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</si>
  <si>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</si>
  <si>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</si>
  <si>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</si>
  <si>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</si>
  <si>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</si>
  <si>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</si>
  <si>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</si>
  <si>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</si>
  <si>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</si>
  <si>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</si>
  <si>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</si>
  <si>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</si>
  <si>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</si>
  <si>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</si>
  <si>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</si>
  <si>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</si>
  <si>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</si>
  <si>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</si>
  <si>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</si>
  <si>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</si>
  <si>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</si>
  <si>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</si>
  <si>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</si>
  <si>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</si>
  <si>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</si>
  <si>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</si>
  <si>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</si>
  <si>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</si>
  <si>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</si>
  <si>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</si>
  <si>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</si>
  <si>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</si>
  <si>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</si>
  <si>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</si>
  <si>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</si>
  <si>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</si>
  <si>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</si>
  <si>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</si>
  <si>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</si>
  <si>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</si>
  <si>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</si>
  <si>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</si>
  <si>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</si>
  <si>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</si>
  <si>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</si>
  <si>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</si>
  <si>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</si>
  <si>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</si>
  <si>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</si>
  <si>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</si>
  <si>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</si>
  <si>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</si>
  <si>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</si>
  <si>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</si>
  <si>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</si>
  <si>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</si>
  <si>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</si>
  <si>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</si>
  <si>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</si>
  <si>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</si>
  <si>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</si>
  <si>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</si>
  <si>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</si>
  <si>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</si>
  <si>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</si>
  <si>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</si>
  <si>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</si>
  <si>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</si>
  <si>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</si>
  <si>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</si>
  <si>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</si>
  <si>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</si>
  <si>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</si>
  <si>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</si>
  <si>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</si>
  <si>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</si>
  <si>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</si>
  <si>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</si>
  <si>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</si>
  <si>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</si>
  <si>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</si>
  <si>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</si>
  <si>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</si>
  <si>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</si>
  <si>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</si>
  <si>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</si>
  <si>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</si>
  <si>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</si>
  <si>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</si>
  <si>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</si>
  <si>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</si>
  <si>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</si>
  <si>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</si>
  <si>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</si>
  <si>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</si>
  <si>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</si>
  <si>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</si>
  <si>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</si>
  <si>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</si>
  <si>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</si>
  <si>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</si>
  <si>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</si>
  <si>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</si>
  <si>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</si>
  <si>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</si>
  <si>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</si>
  <si>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</si>
  <si>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</si>
  <si>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</si>
  <si>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</si>
  <si>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</si>
  <si>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</si>
  <si>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</si>
  <si>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</si>
  <si>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</si>
  <si>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</si>
  <si>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</si>
  <si>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</si>
  <si>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</si>
  <si>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</si>
  <si>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</si>
  <si>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</si>
  <si>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</si>
  <si>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</si>
  <si>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</si>
  <si>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</si>
  <si>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</si>
  <si>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</si>
  <si>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</si>
  <si>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</si>
  <si>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</si>
  <si>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</si>
  <si>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</si>
  <si>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</si>
  <si>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</si>
  <si>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</si>
  <si>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</si>
  <si>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</si>
  <si>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</si>
  <si>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</si>
  <si>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</si>
  <si>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</si>
  <si>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</si>
  <si>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</si>
  <si>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</si>
  <si>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</si>
  <si>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</si>
  <si>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</si>
  <si>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</si>
  <si>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</si>
  <si>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</si>
  <si>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</si>
  <si>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</si>
  <si>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</si>
  <si>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</si>
  <si>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</si>
  <si>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</si>
  <si>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</si>
  <si>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</si>
  <si>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</si>
  <si>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</si>
  <si>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</si>
  <si>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</si>
  <si>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</si>
  <si>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</si>
  <si>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</si>
  <si>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</si>
  <si>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</si>
  <si>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</si>
  <si>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</si>
  <si>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</si>
  <si>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</si>
  <si>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</si>
  <si>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</si>
  <si>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</si>
  <si>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</si>
  <si>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</si>
  <si>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</si>
  <si>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</si>
  <si>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</si>
  <si>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</si>
  <si>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</si>
  <si>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</si>
  <si>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</si>
  <si>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</si>
  <si>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</si>
  <si>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</si>
  <si>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</si>
  <si>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</si>
  <si>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</si>
  <si>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</si>
  <si>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</si>
  <si>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</si>
  <si>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</si>
  <si>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</si>
  <si>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</si>
  <si>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</si>
  <si>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</si>
  <si>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</si>
  <si>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</si>
  <si>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</si>
  <si>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</si>
  <si>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</si>
  <si>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</si>
  <si>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</si>
  <si>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</si>
  <si>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</si>
  <si>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</si>
  <si>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</si>
  <si>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</si>
  <si>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</si>
  <si>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</si>
  <si>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</si>
  <si>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</si>
  <si>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</si>
  <si>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</si>
  <si>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</si>
  <si>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</si>
  <si>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</si>
  <si>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</si>
  <si>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</si>
  <si>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</si>
  <si>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</si>
  <si>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</si>
  <si>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</si>
  <si>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</si>
  <si>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</si>
  <si>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</si>
  <si>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</si>
  <si>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</si>
  <si>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</si>
  <si>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</si>
  <si>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</si>
  <si>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</si>
  <si>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</si>
  <si>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</si>
  <si>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</si>
  <si>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</si>
  <si>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</si>
  <si>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</si>
  <si>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</si>
  <si>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</si>
  <si>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</si>
  <si>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</si>
  <si>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</si>
  <si>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</si>
  <si>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</si>
  <si>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</si>
  <si>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</si>
  <si>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</si>
  <si>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</si>
  <si>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</si>
  <si>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</si>
  <si>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</si>
  <si>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</si>
  <si>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</si>
  <si>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</si>
  <si>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</si>
  <si>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</si>
  <si>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</si>
  <si>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</si>
  <si>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</si>
  <si>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</si>
  <si>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</si>
  <si>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</si>
  <si>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</si>
  <si>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</si>
  <si>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</si>
  <si>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</si>
  <si>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</si>
  <si>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</si>
  <si>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</si>
  <si>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</si>
  <si>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</si>
  <si>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</si>
  <si>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</si>
  <si>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</si>
  <si>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</si>
  <si>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</si>
  <si>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</si>
  <si>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</si>
  <si>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</si>
  <si>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</si>
  <si>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</si>
  <si>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</si>
  <si>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</si>
  <si>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</si>
  <si>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</si>
  <si>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</si>
  <si>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</si>
  <si>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</si>
  <si>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</si>
  <si>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</si>
  <si>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</si>
  <si>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</si>
  <si>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</si>
  <si>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</si>
  <si>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</si>
  <si>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</si>
  <si>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</si>
  <si>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</si>
  <si>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</si>
  <si>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</si>
  <si>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</si>
  <si>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</si>
  <si>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</si>
  <si>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</si>
  <si>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</si>
  <si>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</si>
  <si>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</si>
  <si>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</si>
  <si>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</si>
  <si>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</si>
  <si>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</si>
  <si>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</si>
  <si>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</si>
  <si>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</si>
  <si>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</si>
  <si>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</si>
  <si>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</si>
  <si>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</si>
  <si>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</si>
  <si>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</si>
  <si>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</si>
  <si>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</si>
  <si>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</si>
  <si>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</si>
  <si>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</si>
  <si>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</si>
  <si>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</si>
  <si>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</si>
  <si>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</si>
  <si>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</si>
  <si>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</si>
  <si>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</si>
  <si>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</si>
  <si>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</si>
  <si>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</si>
  <si>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</si>
  <si>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</si>
  <si>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</si>
  <si>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</si>
  <si>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</si>
  <si>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</si>
  <si>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</si>
  <si>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</si>
  <si>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</si>
  <si>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</si>
  <si>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</si>
  <si>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</si>
  <si>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</si>
  <si>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</si>
  <si>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</si>
  <si>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</si>
  <si>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</si>
  <si>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</si>
  <si>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</si>
  <si>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</si>
  <si>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</si>
  <si>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</si>
  <si>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</si>
  <si>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</si>
  <si>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</si>
  <si>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</si>
  <si>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</si>
  <si>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</si>
  <si>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</si>
  <si>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</si>
  <si>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</si>
  <si>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</si>
  <si>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</si>
  <si>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</si>
  <si>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</si>
  <si>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</si>
  <si>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</si>
  <si>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</si>
  <si>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</si>
  <si>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</si>
  <si>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</si>
  <si>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</si>
  <si>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</si>
  <si>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</si>
  <si>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</si>
  <si>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</si>
  <si>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</si>
  <si>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</si>
  <si>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</si>
  <si>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</si>
  <si>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</si>
  <si>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</si>
  <si>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</si>
  <si>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</si>
  <si>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</si>
  <si>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</si>
  <si>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</si>
  <si>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</si>
  <si>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</si>
  <si>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</si>
  <si>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</si>
  <si>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</si>
  <si>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</si>
  <si>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</si>
  <si>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</si>
  <si>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</si>
  <si>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</si>
  <si>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</si>
  <si>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</si>
  <si>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</si>
  <si>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</si>
  <si>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</si>
  <si>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</si>
  <si>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</si>
  <si>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</si>
  <si>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</si>
  <si>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</si>
  <si>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</si>
  <si>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</si>
  <si>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</si>
  <si>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</si>
  <si>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</si>
  <si>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</si>
  <si>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</si>
  <si>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</si>
  <si>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</si>
  <si>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</si>
  <si>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</si>
  <si>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</si>
  <si>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</si>
  <si>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</si>
  <si>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</si>
  <si>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</si>
  <si>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</si>
  <si>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</si>
  <si>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</si>
  <si>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</si>
  <si>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</si>
  <si>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</si>
  <si>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</si>
  <si>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</si>
  <si>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</si>
  <si>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</si>
  <si>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</si>
  <si>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</si>
  <si>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</si>
  <si>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</si>
  <si>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</si>
  <si>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</si>
  <si>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</si>
  <si>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</si>
  <si>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</si>
  <si>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</si>
  <si>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</si>
  <si>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</si>
  <si>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</si>
  <si>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</si>
  <si>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</si>
  <si>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</si>
  <si>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</si>
  <si>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</si>
  <si>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</si>
  <si>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</si>
  <si>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</si>
  <si>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</si>
  <si>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</si>
  <si>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</si>
  <si>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</si>
  <si>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</si>
  <si>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</si>
  <si>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</si>
  <si>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</si>
  <si>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</si>
  <si>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</si>
  <si>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</si>
  <si>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</si>
  <si>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</si>
  <si>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</si>
  <si>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</si>
  <si>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</si>
  <si>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</si>
  <si>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</si>
  <si>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</si>
  <si>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</si>
  <si>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</si>
  <si>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</si>
  <si>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</si>
  <si>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</si>
  <si>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</si>
  <si>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</si>
  <si>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</si>
  <si>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</si>
  <si>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</si>
  <si>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</si>
  <si>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</si>
  <si>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</si>
  <si>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</si>
  <si>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</si>
  <si>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</si>
  <si>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</si>
  <si>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</si>
  <si>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</si>
  <si>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</si>
  <si>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</si>
  <si>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</si>
  <si>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</si>
  <si>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</si>
  <si>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</si>
  <si>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</si>
  <si>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</si>
  <si>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</si>
  <si>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</si>
  <si>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</si>
  <si>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</si>
  <si>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</si>
  <si>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</si>
  <si>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</si>
  <si>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</si>
  <si>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</si>
  <si>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</si>
  <si>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</si>
  <si>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</si>
  <si>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</si>
  <si>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</si>
  <si>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</si>
  <si>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</si>
  <si>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</si>
  <si>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</si>
  <si>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</si>
  <si>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</si>
  <si>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</si>
  <si>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</si>
  <si>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</si>
  <si>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</si>
  <si>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</si>
  <si>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</si>
  <si>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</si>
  <si>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</si>
  <si>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</si>
  <si>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</si>
  <si>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</si>
  <si>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</si>
  <si>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</si>
  <si>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</si>
  <si>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</si>
  <si>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</si>
  <si>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</si>
  <si>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</si>
  <si>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</si>
  <si>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</si>
  <si>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</si>
  <si>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</si>
  <si>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</si>
  <si>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</si>
  <si>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</si>
  <si>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</si>
  <si>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</si>
  <si>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</si>
  <si>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</si>
  <si>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</si>
  <si>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</si>
  <si>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</si>
  <si>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</si>
  <si>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</si>
  <si>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</si>
  <si>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</si>
  <si>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</si>
  <si>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</si>
  <si>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</si>
  <si>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</si>
  <si>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</si>
  <si>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</si>
  <si>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</si>
  <si>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</si>
  <si>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</si>
  <si>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</si>
  <si>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</si>
  <si>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</si>
  <si>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</si>
  <si>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</si>
  <si>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</si>
  <si>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</si>
  <si>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</si>
  <si>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</si>
  <si>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</si>
  <si>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</si>
  <si>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</si>
  <si>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</si>
  <si>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</si>
  <si>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</si>
  <si>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</si>
  <si>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</si>
  <si>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</si>
  <si>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</si>
  <si>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</si>
  <si>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</si>
  <si>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</si>
  <si>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</si>
  <si>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</si>
  <si>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</si>
  <si>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</si>
  <si>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</si>
  <si>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</si>
  <si>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</si>
  <si>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</si>
  <si>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</si>
  <si>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</si>
  <si>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</si>
  <si>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</si>
  <si>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</si>
  <si>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</si>
  <si>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</si>
  <si>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</si>
  <si>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</si>
  <si>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</si>
  <si>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</si>
  <si>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</si>
  <si>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</si>
  <si>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</si>
  <si>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</si>
  <si>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</si>
  <si>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</si>
  <si>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</si>
  <si>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</si>
  <si>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</si>
  <si>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</si>
  <si>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</si>
  <si>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</si>
  <si>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</si>
  <si>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</si>
  <si>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</si>
  <si>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</si>
  <si>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</si>
  <si>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</si>
  <si>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</si>
  <si>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</si>
  <si>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</si>
  <si>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</si>
  <si>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</si>
  <si>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</si>
  <si>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</si>
  <si>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</si>
  <si>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</si>
  <si>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</si>
  <si>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</si>
  <si>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</si>
  <si>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</si>
  <si>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</si>
  <si>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</si>
  <si>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</si>
  <si>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</si>
  <si>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</si>
  <si>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</si>
  <si>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</si>
  <si>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</si>
  <si>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</si>
  <si>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</si>
  <si>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</si>
  <si>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</si>
  <si>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</si>
  <si>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</si>
  <si>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</si>
  <si>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</si>
  <si>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</si>
  <si>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</si>
  <si>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</si>
  <si>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</si>
  <si>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</si>
  <si>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</si>
  <si>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</si>
  <si>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</si>
  <si>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</si>
  <si>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</si>
  <si>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</si>
  <si>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</si>
  <si>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</si>
  <si>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</si>
  <si>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</si>
  <si>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</si>
  <si>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</si>
  <si>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</si>
  <si>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</si>
  <si>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</si>
  <si>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</si>
  <si>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</si>
  <si>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</si>
  <si>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</si>
  <si>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</si>
  <si>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</si>
  <si>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</si>
  <si>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</si>
  <si>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</si>
  <si>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</si>
  <si>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</si>
  <si>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</si>
  <si>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</si>
  <si>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</si>
  <si>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</si>
  <si>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</si>
  <si>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</si>
  <si>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</si>
  <si>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</si>
  <si>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</si>
  <si>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</si>
  <si>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</si>
  <si>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</si>
  <si>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</si>
  <si>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</si>
  <si>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</si>
  <si>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</si>
  <si>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</si>
  <si>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</si>
  <si>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</si>
  <si>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</si>
  <si>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</si>
  <si>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</si>
  <si>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</si>
  <si>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</si>
  <si>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</si>
  <si>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</si>
  <si>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</si>
  <si>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</si>
  <si>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</si>
  <si>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</si>
  <si>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</si>
  <si>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</si>
  <si>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</si>
  <si>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</si>
  <si>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</si>
  <si>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</si>
  <si>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</si>
  <si>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</si>
  <si>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</si>
  <si>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</si>
  <si>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</si>
  <si>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</si>
  <si>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</si>
  <si>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</si>
  <si>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</si>
  <si>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</si>
  <si>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</si>
  <si>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</si>
  <si>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</si>
  <si>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</si>
  <si>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</si>
  <si>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</si>
  <si>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</si>
  <si>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</si>
  <si>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</si>
  <si>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</si>
  <si>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</si>
  <si>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</si>
  <si>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</si>
  <si>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</si>
  <si>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</si>
  <si>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</si>
  <si>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</si>
  <si>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</si>
  <si>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</si>
  <si>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</si>
  <si>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</si>
  <si>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</si>
  <si>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</si>
  <si>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</si>
  <si>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</si>
  <si>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</si>
  <si>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</si>
  <si>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</si>
  <si>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</si>
  <si>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</si>
  <si>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</si>
  <si>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</si>
  <si>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</si>
  <si>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</si>
  <si>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</si>
  <si>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</si>
  <si>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</si>
  <si>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</si>
  <si>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</si>
  <si>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</si>
  <si>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</si>
  <si>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</si>
  <si>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</si>
  <si>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</si>
  <si>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</si>
  <si>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</si>
  <si>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</si>
  <si>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</si>
  <si>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</si>
  <si>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</si>
  <si>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</si>
  <si>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</si>
  <si>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</si>
  <si>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</si>
  <si>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</si>
  <si>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</si>
  <si>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</si>
  <si>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</si>
  <si>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</si>
  <si>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</si>
  <si>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</si>
  <si>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</si>
  <si>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</si>
  <si>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</si>
  <si>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</si>
  <si>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</si>
  <si>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</si>
  <si>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</si>
  <si>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</si>
  <si>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</si>
  <si>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</si>
  <si>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</si>
  <si>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</si>
  <si>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</si>
  <si>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</si>
  <si>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</si>
  <si>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</si>
  <si>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</si>
  <si>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</si>
  <si>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</si>
  <si>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</si>
  <si>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</si>
  <si>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</si>
  <si>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</si>
  <si>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</si>
  <si>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</si>
  <si>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</si>
  <si>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</si>
  <si>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</si>
  <si>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</si>
  <si>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</si>
  <si>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</si>
  <si>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</si>
  <si>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</si>
  <si>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</si>
  <si>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</si>
  <si>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</si>
  <si>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</si>
  <si>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</si>
  <si>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</si>
  <si>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</si>
  <si>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</si>
  <si>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</si>
  <si>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</si>
  <si>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</si>
  <si>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</si>
  <si>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</si>
  <si>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</si>
  <si>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</si>
  <si>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</si>
  <si>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</si>
  <si>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</si>
  <si>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</si>
  <si>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</si>
  <si>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</si>
  <si>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</si>
  <si>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</si>
  <si>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</si>
  <si>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</si>
  <si>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</si>
  <si>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</si>
  <si>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</si>
  <si>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</si>
  <si>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</si>
  <si>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</si>
  <si>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</si>
  <si>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</si>
  <si>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</si>
  <si>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</si>
  <si>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</si>
  <si>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</si>
  <si>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</si>
  <si>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</si>
  <si>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</si>
  <si>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</si>
  <si>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</si>
  <si>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</si>
  <si>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</si>
  <si>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</si>
  <si>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</si>
  <si>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</si>
  <si>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</si>
  <si>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</si>
  <si>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</si>
  <si>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</si>
  <si>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</si>
  <si>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</si>
  <si>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</si>
  <si>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</si>
  <si>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</si>
  <si>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</si>
  <si>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</si>
  <si>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</si>
  <si>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</si>
  <si>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</si>
  <si>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</si>
  <si>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</si>
  <si>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</si>
  <si>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</si>
  <si>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</si>
  <si>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</si>
  <si>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</si>
  <si>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</si>
  <si>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</si>
  <si>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</si>
  <si>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</si>
  <si>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</si>
  <si>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</si>
  <si>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</si>
  <si>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</si>
  <si>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</si>
  <si>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</si>
  <si>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</si>
  <si>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</si>
  <si>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</si>
  <si>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</si>
  <si>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</si>
  <si>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</si>
  <si>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</si>
  <si>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</si>
  <si>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</si>
  <si>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</si>
  <si>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</si>
  <si>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</si>
  <si>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</si>
  <si>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</si>
  <si>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</si>
  <si>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</si>
  <si>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</si>
  <si>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</si>
  <si>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</si>
  <si>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</si>
  <si>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</si>
  <si>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</si>
  <si>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</si>
  <si>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</si>
  <si>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</si>
  <si>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</si>
  <si>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</si>
  <si>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</si>
  <si>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</si>
  <si>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</si>
  <si>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</si>
  <si>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</si>
  <si>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</si>
  <si>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</si>
  <si>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</si>
  <si>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</si>
  <si>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</si>
  <si>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</si>
  <si>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</si>
  <si>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</si>
  <si>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</si>
  <si>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</si>
  <si>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</si>
  <si>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</si>
  <si>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</si>
  <si>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</si>
  <si>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</si>
  <si>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</si>
  <si>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</si>
  <si>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</si>
  <si>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</si>
  <si>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</si>
  <si>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</si>
  <si>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</si>
  <si>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</si>
  <si>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</si>
  <si>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</si>
  <si>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</si>
  <si>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</si>
  <si>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</si>
  <si>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</si>
  <si>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</si>
  <si>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</si>
  <si>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</si>
  <si>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</si>
  <si>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</si>
  <si>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</si>
  <si>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</si>
  <si>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</si>
  <si>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</si>
  <si>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</si>
  <si>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</si>
  <si>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</si>
  <si>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</si>
  <si>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</si>
  <si>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</si>
  <si>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</si>
  <si>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</si>
  <si>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</si>
  <si>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</si>
  <si>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</si>
  <si>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</si>
  <si>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</si>
  <si>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</si>
  <si>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</si>
  <si>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</si>
  <si>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</si>
  <si>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</si>
  <si>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</si>
  <si>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</si>
  <si>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</si>
  <si>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</si>
  <si>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</si>
  <si>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</si>
  <si>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</si>
  <si>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</si>
  <si>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</si>
  <si>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</si>
  <si>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</si>
  <si>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</si>
  <si>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</si>
  <si>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</si>
  <si>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</si>
  <si>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</si>
  <si>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</si>
  <si>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</si>
  <si>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</si>
  <si>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</si>
  <si>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</si>
  <si>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</si>
  <si>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</si>
  <si>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</si>
  <si>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</si>
  <si>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</si>
  <si>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</si>
  <si>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</si>
  <si>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</si>
  <si>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</si>
  <si>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</si>
  <si>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</si>
  <si>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</si>
  <si>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</si>
  <si>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</si>
  <si>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</si>
  <si>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</si>
  <si>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</si>
  <si>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</si>
  <si>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</si>
  <si>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</si>
  <si>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</si>
  <si>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</si>
  <si>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</si>
  <si>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</si>
  <si>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</si>
  <si>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</si>
  <si>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</si>
  <si>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</si>
  <si>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</si>
  <si>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</si>
  <si>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</si>
  <si>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</si>
  <si>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</si>
  <si>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</si>
  <si>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</si>
  <si>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</si>
  <si>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</si>
  <si>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</si>
  <si>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</si>
  <si>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</si>
  <si>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</si>
  <si>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</si>
  <si>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</si>
  <si>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</si>
  <si>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</si>
  <si>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</si>
  <si>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</si>
  <si>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</si>
  <si>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</si>
  <si>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</si>
  <si>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</si>
  <si>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</si>
  <si>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</si>
  <si>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</si>
  <si>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</si>
  <si>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</si>
  <si>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</si>
  <si>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</si>
  <si>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</si>
  <si>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</si>
  <si>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</si>
  <si>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</si>
  <si>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</si>
  <si>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</si>
  <si>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</si>
  <si>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</si>
  <si>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</si>
  <si>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</si>
  <si>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</si>
  <si>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</si>
  <si>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</si>
  <si>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</si>
  <si>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</si>
  <si>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</si>
  <si>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</si>
  <si>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</si>
  <si>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</si>
  <si>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</si>
  <si>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</si>
  <si>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</si>
  <si>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</si>
  <si>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</si>
  <si>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</si>
  <si>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</si>
  <si>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</si>
  <si>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</si>
  <si>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</si>
  <si>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</si>
  <si>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</si>
  <si>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</si>
  <si>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</si>
  <si>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</si>
  <si>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</si>
  <si>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</si>
  <si>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</si>
  <si>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</si>
  <si>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</si>
  <si>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</si>
  <si>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</si>
  <si>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</si>
  <si>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</si>
  <si>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</si>
  <si>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</si>
  <si>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</si>
  <si>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</si>
  <si>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</si>
  <si>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</si>
  <si>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</si>
  <si>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</si>
  <si>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</si>
  <si>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</si>
  <si>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</si>
  <si>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</si>
  <si>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</si>
  <si>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</si>
  <si>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</si>
  <si>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</si>
  <si>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</si>
  <si>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</si>
  <si>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</si>
  <si>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</si>
  <si>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</si>
  <si>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</si>
  <si>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</si>
  <si>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</si>
  <si>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</si>
  <si>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</si>
  <si>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</si>
  <si>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</si>
  <si>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</si>
  <si>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</si>
  <si>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</si>
  <si>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</si>
  <si>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</si>
  <si>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</si>
  <si>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</si>
  <si>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</si>
  <si>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</si>
  <si>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</si>
  <si>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</si>
  <si>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</si>
  <si>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</si>
  <si>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</si>
  <si>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</si>
  <si>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</si>
  <si>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</si>
  <si>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</si>
  <si>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</si>
  <si>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</si>
  <si>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</si>
  <si>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</si>
  <si>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</si>
  <si>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</si>
  <si>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</si>
  <si>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</si>
  <si>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</si>
  <si>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</si>
  <si>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</si>
  <si>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</si>
  <si>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</si>
  <si>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</si>
  <si>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</si>
  <si>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</si>
  <si>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</si>
  <si>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</si>
  <si>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</si>
  <si>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</si>
  <si>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</si>
  <si>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</si>
  <si>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</si>
  <si>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</si>
  <si>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</si>
  <si>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</si>
  <si>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</si>
  <si>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</si>
  <si>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</si>
  <si>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</si>
  <si>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</si>
  <si>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</si>
  <si>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</si>
  <si>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</si>
  <si>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</si>
  <si>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</si>
  <si>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</si>
  <si>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</si>
  <si>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</si>
  <si>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</si>
  <si>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</si>
  <si>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</si>
  <si>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</si>
  <si>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</si>
  <si>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</si>
  <si>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</si>
  <si>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</si>
  <si>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</si>
  <si>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</si>
  <si>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</si>
  <si>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</si>
  <si>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</si>
  <si>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</si>
  <si>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</si>
  <si>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</si>
  <si>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</si>
  <si>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</si>
  <si>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</si>
  <si>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</si>
  <si>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</si>
  <si>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</si>
  <si>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</si>
  <si>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</si>
  <si>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</si>
  <si>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</si>
  <si>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</si>
  <si>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</si>
  <si>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</si>
  <si>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</si>
  <si>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</si>
  <si>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</si>
  <si>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</si>
  <si>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</si>
  <si>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</si>
  <si>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</si>
  <si>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</si>
  <si>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</si>
  <si>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</si>
  <si>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</si>
  <si>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</si>
  <si>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</si>
  <si>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</si>
  <si>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</si>
  <si>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</si>
  <si>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</si>
  <si>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</si>
  <si>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</si>
  <si>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</si>
  <si>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</si>
  <si>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</si>
  <si>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</si>
  <si>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</si>
  <si>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</si>
  <si>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</si>
  <si>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</si>
  <si>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</si>
  <si>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</si>
  <si>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</si>
  <si>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</si>
  <si>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</si>
  <si>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</si>
  <si>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</si>
  <si>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</si>
  <si>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</si>
  <si>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</si>
  <si>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</si>
  <si>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</si>
  <si>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</si>
  <si>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</si>
  <si>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</si>
  <si>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</si>
  <si>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</si>
  <si>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</si>
  <si>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</si>
  <si>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</si>
  <si>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</si>
  <si>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</si>
  <si>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</si>
  <si>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</si>
  <si>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</si>
  <si>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</si>
  <si>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</si>
  <si>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</si>
  <si>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</si>
  <si>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</si>
  <si>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</si>
  <si>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</si>
  <si>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</si>
  <si>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</si>
  <si>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</si>
  <si>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</si>
  <si>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</si>
  <si>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</si>
  <si>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</si>
  <si>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</si>
  <si>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</si>
  <si>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</si>
  <si>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</si>
  <si>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</si>
  <si>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</si>
  <si>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</si>
  <si>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</si>
  <si>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</si>
  <si>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</si>
  <si>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</si>
  <si>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</si>
  <si>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</si>
  <si>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</si>
  <si>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</si>
  <si>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</si>
  <si>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</si>
  <si>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</si>
  <si>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</si>
  <si>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</si>
  <si>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</si>
  <si>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</si>
  <si>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</si>
  <si>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</si>
  <si>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</si>
  <si>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</si>
  <si>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</si>
  <si>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</si>
  <si>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</si>
  <si>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</si>
  <si>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</si>
  <si>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</si>
  <si>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</si>
  <si>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</si>
  <si>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</si>
  <si>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</si>
  <si>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</si>
  <si>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</si>
  <si>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</si>
  <si>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</si>
  <si>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</si>
  <si>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</si>
  <si>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</si>
  <si>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</si>
  <si>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</si>
  <si>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</si>
  <si>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</si>
  <si>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</si>
  <si>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</si>
  <si>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</si>
  <si>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</si>
  <si>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</si>
  <si>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</si>
  <si>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</si>
  <si>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</si>
  <si>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</si>
  <si>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</si>
  <si>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</si>
  <si>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</si>
  <si>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</si>
  <si>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</si>
  <si>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</si>
  <si>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</si>
  <si>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</si>
  <si>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</si>
  <si>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</si>
  <si>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</si>
  <si>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</si>
  <si>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</si>
  <si>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</si>
  <si>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</si>
  <si>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</si>
  <si>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</si>
  <si>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</si>
  <si>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</si>
  <si>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</si>
  <si>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</si>
  <si>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</si>
  <si>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</si>
  <si>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</si>
  <si>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</si>
  <si>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</si>
  <si>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</si>
  <si>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</si>
  <si>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</si>
  <si>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</si>
  <si>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</si>
  <si>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</si>
  <si>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</si>
  <si>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</si>
  <si>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</si>
  <si>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</si>
  <si>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</si>
  <si>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</si>
  <si>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</si>
  <si>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</si>
  <si>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</si>
  <si>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</si>
  <si>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</si>
  <si>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</si>
  <si>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</si>
  <si>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</si>
  <si>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</si>
  <si>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</si>
  <si>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</si>
  <si>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</si>
  <si>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</si>
  <si>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</si>
  <si>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</si>
  <si>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</si>
  <si>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</si>
  <si>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</si>
  <si>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</si>
  <si>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</si>
  <si>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</si>
  <si>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</si>
  <si>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</si>
  <si>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</si>
  <si>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</si>
  <si>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</si>
  <si>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</si>
  <si>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</si>
  <si>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</si>
  <si>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</si>
  <si>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</si>
  <si>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</si>
  <si>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</si>
  <si>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</si>
  <si>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</si>
  <si>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</si>
  <si>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</si>
  <si>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</si>
  <si>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</si>
  <si>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</si>
  <si>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</si>
  <si>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</si>
  <si>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</si>
  <si>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</si>
  <si>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</si>
  <si>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</si>
  <si>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</si>
  <si>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</si>
  <si>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</si>
  <si>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</si>
  <si>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</si>
  <si>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</si>
  <si>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</si>
  <si>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</si>
  <si>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</si>
  <si>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</si>
  <si>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</si>
  <si>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</si>
  <si>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</si>
  <si>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</si>
  <si>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</si>
  <si>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</si>
  <si>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</si>
  <si>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</si>
  <si>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</si>
  <si>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</si>
  <si>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</si>
  <si>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</si>
  <si>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</si>
  <si>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</si>
  <si>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</si>
  <si>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</si>
  <si>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</si>
  <si>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</si>
  <si>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</si>
  <si>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</si>
  <si>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</si>
  <si>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</si>
  <si>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</si>
  <si>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</si>
  <si>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</si>
  <si>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</si>
  <si>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</si>
  <si>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</si>
  <si>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</si>
  <si>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</si>
  <si>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</si>
  <si>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</si>
  <si>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</si>
  <si>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</si>
  <si>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</si>
  <si>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</si>
  <si>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</si>
  <si>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</si>
  <si>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</si>
  <si>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</si>
  <si>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</si>
  <si>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</si>
  <si>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</si>
  <si>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</si>
  <si>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</si>
  <si>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</si>
  <si>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</si>
  <si>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</si>
  <si>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</si>
  <si>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</si>
  <si>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</si>
  <si>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</si>
  <si>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</si>
  <si>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</si>
  <si>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</si>
  <si>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</si>
  <si>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</si>
  <si>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</si>
  <si>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</si>
  <si>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</si>
  <si>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</si>
  <si>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</si>
  <si>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</si>
  <si>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</si>
  <si>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</si>
  <si>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</si>
  <si>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</si>
  <si>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</si>
  <si>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</si>
  <si>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</si>
  <si>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</si>
  <si>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</si>
  <si>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</si>
  <si>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</si>
  <si>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</si>
  <si>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</si>
  <si>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</si>
  <si>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</si>
  <si>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</si>
  <si>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</si>
  <si>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</si>
  <si>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</si>
  <si>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</si>
  <si>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</si>
  <si>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</si>
  <si>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</si>
  <si>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</si>
  <si>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</si>
  <si>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</si>
  <si>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</si>
  <si>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</si>
  <si>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</si>
  <si>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</si>
  <si>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</si>
  <si>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</si>
  <si>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</si>
  <si>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</si>
  <si>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</si>
  <si>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</si>
  <si>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</si>
  <si>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</si>
  <si>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</si>
  <si>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</si>
  <si>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</si>
  <si>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</si>
  <si>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</si>
  <si>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</si>
  <si>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</si>
  <si>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</si>
  <si>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</si>
  <si>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</si>
  <si>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</si>
  <si>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</si>
  <si>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</si>
  <si>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</si>
  <si>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</si>
  <si>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</si>
  <si>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</si>
  <si>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</si>
  <si>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</si>
  <si>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</si>
  <si>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</si>
  <si>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</si>
  <si>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</si>
  <si>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</si>
  <si>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</si>
  <si>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</si>
  <si>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</si>
  <si>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</si>
  <si>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</si>
  <si>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</si>
  <si>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</si>
  <si>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</si>
  <si>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</si>
  <si>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</si>
  <si>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</si>
  <si>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</si>
  <si>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</si>
  <si>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</si>
  <si>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</si>
  <si>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</si>
  <si>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</si>
  <si>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</si>
  <si>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</si>
  <si>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</si>
  <si>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</si>
  <si>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</si>
  <si>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</si>
  <si>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</si>
  <si>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</si>
  <si>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</si>
  <si>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</si>
  <si>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</si>
  <si>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</si>
  <si>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</si>
  <si>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</si>
  <si>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</si>
  <si>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</si>
  <si>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</si>
  <si>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</si>
  <si>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</si>
  <si>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</si>
  <si>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</si>
  <si>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</si>
  <si>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</si>
  <si>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</si>
  <si>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</si>
  <si>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</si>
  <si>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</si>
  <si>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</si>
  <si>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</si>
  <si>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</si>
  <si>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</si>
  <si>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</si>
  <si>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</si>
  <si>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</si>
  <si>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</si>
  <si>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</si>
  <si>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</si>
  <si>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</si>
  <si>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</si>
  <si>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</si>
  <si>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</si>
  <si>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</si>
  <si>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</si>
  <si>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</si>
  <si>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</si>
  <si>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</si>
  <si>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</si>
  <si>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</si>
  <si>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</si>
  <si>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</si>
  <si>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</si>
  <si>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</si>
  <si>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</si>
  <si>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</si>
  <si>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</si>
  <si>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</si>
  <si>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</si>
  <si>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</si>
  <si>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</si>
  <si>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</si>
  <si>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</si>
  <si>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</si>
  <si>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</si>
  <si>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</si>
  <si>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</si>
  <si>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</si>
  <si>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</si>
  <si>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</si>
  <si>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</si>
  <si>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</si>
  <si>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</si>
  <si>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</si>
  <si>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</si>
  <si>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</si>
  <si>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</si>
  <si>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</si>
  <si>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</si>
  <si>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</si>
  <si>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</si>
  <si>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</si>
  <si>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</si>
  <si>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</si>
  <si>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</si>
  <si>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</si>
  <si>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</si>
  <si>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</si>
  <si>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</si>
  <si>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</si>
  <si>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</si>
  <si>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</si>
  <si>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</si>
  <si>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</si>
  <si>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</si>
  <si>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</si>
  <si>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</si>
  <si>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</si>
  <si>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</si>
  <si>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</si>
  <si>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</si>
  <si>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</si>
  <si>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</si>
  <si>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</si>
  <si>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</si>
  <si>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</si>
  <si>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</si>
  <si>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</si>
  <si>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</si>
  <si>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</si>
  <si>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</si>
  <si>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</si>
  <si>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</si>
  <si>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</si>
  <si>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</si>
  <si>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</si>
  <si>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</si>
  <si>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</si>
  <si>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</si>
  <si>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</si>
  <si>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</si>
  <si>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</si>
  <si>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</si>
  <si>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</si>
  <si>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</si>
  <si>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</si>
  <si>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</si>
  <si>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</si>
  <si>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</si>
  <si>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</si>
  <si>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</si>
  <si>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</si>
  <si>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</si>
  <si>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</si>
  <si>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</si>
  <si>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</si>
  <si>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</si>
  <si>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</si>
  <si>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</si>
  <si>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</si>
  <si>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</si>
  <si>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</si>
  <si>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</si>
  <si>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</si>
  <si>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</si>
  <si>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</si>
  <si>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</si>
  <si>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</si>
  <si>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</si>
  <si>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</si>
  <si>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</si>
  <si>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</si>
  <si>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</si>
  <si>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</si>
  <si>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</si>
  <si>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</si>
  <si>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</si>
  <si>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</si>
  <si>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</si>
  <si>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</si>
  <si>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</si>
  <si>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</si>
  <si>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</si>
  <si>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</si>
  <si>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</si>
  <si>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</si>
  <si>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</si>
  <si>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</si>
  <si>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</si>
  <si>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</si>
  <si>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</si>
  <si>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</si>
  <si>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</si>
  <si>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</si>
  <si>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</si>
  <si>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</si>
  <si>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</si>
  <si>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</si>
  <si>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</si>
  <si>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</si>
  <si>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</si>
  <si>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</si>
  <si>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</si>
  <si>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</si>
  <si>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</si>
  <si>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</si>
  <si>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</si>
  <si>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</si>
  <si>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</si>
  <si>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</si>
  <si>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</si>
  <si>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</si>
  <si>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</si>
  <si>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</si>
  <si>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</si>
  <si>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</si>
  <si>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</si>
  <si>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</si>
  <si>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</si>
  <si>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</si>
  <si>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</si>
  <si>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</si>
  <si>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</si>
  <si>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</si>
  <si>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</si>
  <si>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</si>
  <si>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</si>
  <si>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</si>
  <si>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</si>
  <si>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</si>
  <si>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</si>
  <si>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</si>
  <si>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</si>
  <si>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</si>
  <si>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</si>
  <si>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</si>
  <si>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</si>
  <si>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</si>
  <si>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</si>
  <si>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</si>
  <si>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</si>
  <si>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</si>
  <si>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</si>
  <si>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</si>
  <si>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</si>
  <si>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</si>
  <si>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</si>
  <si>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</si>
  <si>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</si>
  <si>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</si>
  <si>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</si>
  <si>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</si>
  <si>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</si>
  <si>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</si>
  <si>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</si>
  <si>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</si>
  <si>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</si>
  <si>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</si>
  <si>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</si>
  <si>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</si>
  <si>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</si>
  <si>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</si>
  <si>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</si>
  <si>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</si>
  <si>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</si>
  <si>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</si>
  <si>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</si>
  <si>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</si>
  <si>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</si>
  <si>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</si>
  <si>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</si>
  <si>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</si>
  <si>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</si>
  <si>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</si>
  <si>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</si>
  <si>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</si>
  <si>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</si>
  <si>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</si>
  <si>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</si>
  <si>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</si>
  <si>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</si>
  <si>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</si>
  <si>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</si>
  <si>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</si>
  <si>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</si>
  <si>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</si>
  <si>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</si>
  <si>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</si>
  <si>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</si>
  <si>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</si>
  <si>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</si>
  <si>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</si>
  <si>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</si>
  <si>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</si>
  <si>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</si>
  <si>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</si>
  <si>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</si>
  <si>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</si>
  <si>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</si>
  <si>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</si>
  <si>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</si>
  <si>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</si>
  <si>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</si>
  <si>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</si>
  <si>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</si>
  <si>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</si>
  <si>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</si>
  <si>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</si>
  <si>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</si>
  <si>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</si>
  <si>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</si>
  <si>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</si>
  <si>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</si>
  <si>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</si>
  <si>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</si>
  <si>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</si>
  <si>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</si>
  <si>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</si>
  <si>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</si>
  <si>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</si>
  <si>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</si>
  <si>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</si>
  <si>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</si>
  <si>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</si>
  <si>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</si>
  <si>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</si>
  <si>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</si>
  <si>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</si>
  <si>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</si>
  <si>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</si>
  <si>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</si>
  <si>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</si>
  <si>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</si>
  <si>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</si>
  <si>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</si>
  <si>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</si>
  <si>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</si>
  <si>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</si>
  <si>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</si>
  <si>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</si>
  <si>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</si>
  <si>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</si>
  <si>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</si>
  <si>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</si>
  <si>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</si>
  <si>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</si>
  <si>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</si>
  <si>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</si>
  <si>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</si>
  <si>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</si>
  <si>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</si>
  <si>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</si>
  <si>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</si>
  <si>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</si>
  <si>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</si>
  <si>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</si>
  <si>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</si>
  <si>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</si>
  <si>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</si>
  <si>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</si>
  <si>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</si>
  <si>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</si>
  <si>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</si>
  <si>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</si>
  <si>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</si>
  <si>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</si>
  <si>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</si>
  <si>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</si>
  <si>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</si>
  <si>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</si>
  <si>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</si>
  <si>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</si>
  <si>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</si>
  <si>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</si>
  <si>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</si>
  <si>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</si>
  <si>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</si>
  <si>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</si>
  <si>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</si>
  <si>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</si>
  <si>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</si>
  <si>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</si>
  <si>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</si>
  <si>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</si>
  <si>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</si>
  <si>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</si>
  <si>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</si>
  <si>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</si>
  <si>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</si>
  <si>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</si>
  <si>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</si>
  <si>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</si>
  <si>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</si>
  <si>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</si>
  <si>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</si>
  <si>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</si>
  <si>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</si>
  <si>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</si>
  <si>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</si>
  <si>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</si>
  <si>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</si>
  <si>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</si>
  <si>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</si>
  <si>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</si>
  <si>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</si>
  <si>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</si>
  <si>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</si>
  <si>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</si>
  <si>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</si>
  <si>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</si>
  <si>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</si>
  <si>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</si>
  <si>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</si>
  <si>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</si>
  <si>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</si>
  <si>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</si>
  <si>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</si>
  <si>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</si>
  <si>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</si>
  <si>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</si>
  <si>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</si>
  <si>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</si>
  <si>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</si>
  <si>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</si>
  <si>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</si>
  <si>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</si>
  <si>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</si>
  <si>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</si>
  <si>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</si>
  <si>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</si>
  <si>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</si>
  <si>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</si>
  <si>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</si>
  <si>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</si>
  <si>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</si>
  <si>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</si>
  <si>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</si>
  <si>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</si>
  <si>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</si>
  <si>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</si>
  <si>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</si>
  <si>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</si>
  <si>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</si>
  <si>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</si>
  <si>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</si>
  <si>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</si>
  <si>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</si>
  <si>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</si>
  <si>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</si>
  <si>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</si>
  <si>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</si>
  <si>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</si>
  <si>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</si>
  <si>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</si>
  <si>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</si>
  <si>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</si>
  <si>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</si>
  <si>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</si>
  <si>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</si>
  <si>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</si>
  <si>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</si>
  <si>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</si>
  <si>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</si>
  <si>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</si>
  <si>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</si>
  <si>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</si>
  <si>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</si>
  <si>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</si>
  <si>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</si>
  <si>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</si>
  <si>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</si>
  <si>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</si>
  <si>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</si>
  <si>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</si>
  <si>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</si>
  <si>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</si>
  <si>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</si>
  <si>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</si>
  <si>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</si>
  <si>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</si>
  <si>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</si>
  <si>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</si>
  <si>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</si>
  <si>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</si>
  <si>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</si>
  <si>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</si>
  <si>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</si>
  <si>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</si>
  <si>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</si>
  <si>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</si>
  <si>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</si>
  <si>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</si>
  <si>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</si>
  <si>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</si>
  <si>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</si>
  <si>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</si>
  <si>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</si>
  <si>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</si>
  <si>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</si>
  <si>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</si>
  <si>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</si>
  <si>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</si>
  <si>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</si>
  <si>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</si>
  <si>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</si>
  <si>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</si>
  <si>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</si>
  <si>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</si>
  <si>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</si>
  <si>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</si>
  <si>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</si>
  <si>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</si>
  <si>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</si>
  <si>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</si>
  <si>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</si>
  <si>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</si>
  <si>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</si>
  <si>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</si>
  <si>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</si>
  <si>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</si>
  <si>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</si>
  <si>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</si>
  <si>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</si>
  <si>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</si>
  <si>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</si>
  <si>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</si>
  <si>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</si>
  <si>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</si>
  <si>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</si>
  <si>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</si>
  <si>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</si>
  <si>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</si>
  <si>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</si>
  <si>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</si>
  <si>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</si>
  <si>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</si>
  <si>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</si>
  <si>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</si>
  <si>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</si>
  <si>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</si>
  <si>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</si>
  <si>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</si>
  <si>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</si>
  <si>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</si>
  <si>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</si>
  <si>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</si>
  <si>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</si>
  <si>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</si>
  <si>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</si>
  <si>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</si>
  <si>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</si>
  <si>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</si>
  <si>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</si>
  <si>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</si>
  <si>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</si>
  <si>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</si>
  <si>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</si>
  <si>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</si>
  <si>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</si>
  <si>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</si>
  <si>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</si>
  <si>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</si>
  <si>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</si>
  <si>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</si>
  <si>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</si>
  <si>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</si>
  <si>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</si>
  <si>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</si>
  <si>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</si>
  <si>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</si>
  <si>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</si>
  <si>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</si>
  <si>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</si>
  <si>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</si>
  <si>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</si>
  <si>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</si>
  <si>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</si>
  <si>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</si>
  <si>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</si>
  <si>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</si>
  <si>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</si>
  <si>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</si>
  <si>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</si>
  <si>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</si>
  <si>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</si>
  <si>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</si>
  <si>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</si>
  <si>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</si>
  <si>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</si>
  <si>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</si>
  <si>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</si>
  <si>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</si>
  <si>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</si>
  <si>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</si>
  <si>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</si>
  <si>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</si>
  <si>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</si>
  <si>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</si>
  <si>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</si>
  <si>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</si>
  <si>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</si>
  <si>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</si>
  <si>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</si>
  <si>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</si>
  <si>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</si>
  <si>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</si>
  <si>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</si>
  <si>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</si>
  <si>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</si>
  <si>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</si>
  <si>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</si>
  <si>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</si>
  <si>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</si>
  <si>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</si>
  <si>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</si>
  <si>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</si>
  <si>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</si>
  <si>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</si>
  <si>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</si>
  <si>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</si>
  <si>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</si>
  <si>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</si>
  <si>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</si>
  <si>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</si>
  <si>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</si>
  <si>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</si>
  <si>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</si>
  <si>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</si>
  <si>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</si>
  <si>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</si>
  <si>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</si>
  <si>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</si>
  <si>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</si>
  <si>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</si>
  <si>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</si>
  <si>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</si>
  <si>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</si>
  <si>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</si>
  <si>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</si>
  <si>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</si>
  <si>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</si>
  <si>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</si>
  <si>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</si>
  <si>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</si>
  <si>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</si>
  <si>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</si>
  <si>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</si>
  <si>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</si>
  <si>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</si>
  <si>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</si>
  <si>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</si>
  <si>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</si>
  <si>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</si>
  <si>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</si>
  <si>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</si>
  <si>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</si>
  <si>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</si>
  <si>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</si>
  <si>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</si>
  <si>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</si>
  <si>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</si>
  <si>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</si>
  <si>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</si>
  <si>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</si>
  <si>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</si>
  <si>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</si>
  <si>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</si>
  <si>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</si>
  <si>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</si>
  <si>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</si>
  <si>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</si>
  <si>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</si>
  <si>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</si>
  <si>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</si>
  <si>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</si>
  <si>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</si>
  <si>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</si>
  <si>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</si>
  <si>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</si>
  <si>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</si>
  <si>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</si>
  <si>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</si>
  <si>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</si>
  <si>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</si>
  <si>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</si>
  <si>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</si>
  <si>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</si>
  <si>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</si>
  <si>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</si>
  <si>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</si>
  <si>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</si>
  <si>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</si>
  <si>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</si>
  <si>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</si>
  <si>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</si>
  <si>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</si>
  <si>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</si>
  <si>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</si>
  <si>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</si>
  <si>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</si>
  <si>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</si>
  <si>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</si>
  <si>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</si>
  <si>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</si>
  <si>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</si>
  <si>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</si>
  <si>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</si>
  <si>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</si>
  <si>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</si>
  <si>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</si>
  <si>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</si>
  <si>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</si>
  <si>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</si>
  <si>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</si>
  <si>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</si>
  <si>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</si>
  <si>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</si>
  <si>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</si>
  <si>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</si>
  <si>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</si>
  <si>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</si>
  <si>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</si>
  <si>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</si>
  <si>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</si>
  <si>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</si>
  <si>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</si>
  <si>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</si>
  <si>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</si>
  <si>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</si>
  <si>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</si>
  <si>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</si>
  <si>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</si>
  <si>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</si>
  <si>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</si>
  <si>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</si>
  <si>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</si>
  <si>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</si>
  <si>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</si>
  <si>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</si>
  <si>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</si>
  <si>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</si>
  <si>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</si>
  <si>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</si>
  <si>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</si>
  <si>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</si>
  <si>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</si>
  <si>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</si>
  <si>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</si>
  <si>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</si>
  <si>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</si>
  <si>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</si>
  <si>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</si>
  <si>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</si>
  <si>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</si>
  <si>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</si>
  <si>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</si>
  <si>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</si>
  <si>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</si>
  <si>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</si>
  <si>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</si>
  <si>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</si>
  <si>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</si>
  <si>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</si>
  <si>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</si>
  <si>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</si>
  <si>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</si>
  <si>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</si>
  <si>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</si>
  <si>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</si>
  <si>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</si>
  <si>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</si>
  <si>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</si>
  <si>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</si>
  <si>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</si>
  <si>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</si>
  <si>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</si>
  <si>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</si>
  <si>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</si>
  <si>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</si>
  <si>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</si>
  <si>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</si>
  <si>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</si>
  <si>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</si>
  <si>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</si>
  <si>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</si>
  <si>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</si>
  <si>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</si>
  <si>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</si>
  <si>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</si>
  <si>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</si>
  <si>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</si>
  <si>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</si>
  <si>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</si>
  <si>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</si>
  <si>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</si>
  <si>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</si>
  <si>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</si>
  <si>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</si>
  <si>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</si>
  <si>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</si>
  <si>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</si>
  <si>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</si>
  <si>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</si>
  <si>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</si>
  <si>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</si>
  <si>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</si>
  <si>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</si>
  <si>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</si>
  <si>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</si>
  <si>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</si>
  <si>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</si>
  <si>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</si>
  <si>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</si>
  <si>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</si>
  <si>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</si>
  <si>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</si>
  <si>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</si>
  <si>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</si>
  <si>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</si>
  <si>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</si>
  <si>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</si>
  <si>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</si>
  <si>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</si>
  <si>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</si>
  <si>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</si>
  <si>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</si>
  <si>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</si>
  <si>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</si>
  <si>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</si>
  <si>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</si>
  <si>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</si>
  <si>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</si>
  <si>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</si>
  <si>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</si>
  <si>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</si>
  <si>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</si>
  <si>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</si>
  <si>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</si>
  <si>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</si>
  <si>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</si>
  <si>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</si>
  <si>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</si>
  <si>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</si>
  <si>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</si>
  <si>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</si>
  <si>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</si>
  <si>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</si>
  <si>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</si>
  <si>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</si>
  <si>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</si>
  <si>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</si>
  <si>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</si>
  <si>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</si>
  <si>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</si>
  <si>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</si>
  <si>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</si>
  <si>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</si>
  <si>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</si>
  <si>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</si>
  <si>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</si>
  <si>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</si>
  <si>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</si>
  <si>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</si>
  <si>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</si>
  <si>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</si>
  <si>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</si>
  <si>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</si>
  <si>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</si>
  <si>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</si>
  <si>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</si>
  <si>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</si>
  <si>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</si>
  <si>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</si>
  <si>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</si>
  <si>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</si>
  <si>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</si>
  <si>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</si>
  <si>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</si>
  <si>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</si>
  <si>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</si>
  <si>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</si>
  <si>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</si>
  <si>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</si>
  <si>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</si>
  <si>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</si>
  <si>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</si>
  <si>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</si>
  <si>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</si>
  <si>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</si>
  <si>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</si>
  <si>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</si>
  <si>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</si>
  <si>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</si>
  <si>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</si>
  <si>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</si>
  <si>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</si>
  <si>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</si>
  <si>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</si>
  <si>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</si>
  <si>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</si>
  <si>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</si>
  <si>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</si>
  <si>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</si>
  <si>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</si>
  <si>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</si>
  <si>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</si>
  <si>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</si>
  <si>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</si>
  <si>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</si>
  <si>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</si>
  <si>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</si>
  <si>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</si>
  <si>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</si>
  <si>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</si>
  <si>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</si>
  <si>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</si>
  <si>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</si>
  <si>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</si>
  <si>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</si>
  <si>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</si>
  <si>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</si>
  <si>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</si>
  <si>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</si>
  <si>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</si>
  <si>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</si>
  <si>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</si>
  <si>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</si>
  <si>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</si>
  <si>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</si>
  <si>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</si>
  <si>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</si>
  <si>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</si>
  <si>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</si>
  <si>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</si>
  <si>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</si>
  <si>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</si>
  <si>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</si>
  <si>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</si>
  <si>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</si>
  <si>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</si>
  <si>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</si>
  <si>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</si>
  <si>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</si>
  <si>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</si>
  <si>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</si>
  <si>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</si>
  <si>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</si>
  <si>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</si>
  <si>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</si>
  <si>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</si>
  <si>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</si>
  <si>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</si>
  <si>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</si>
  <si>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</si>
  <si>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</si>
  <si>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</si>
  <si>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</si>
  <si>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</si>
  <si>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</si>
  <si>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</si>
  <si>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</si>
  <si>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</si>
  <si>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</si>
  <si>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</si>
  <si>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</si>
  <si>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</si>
  <si>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</si>
  <si>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</si>
  <si>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</si>
  <si>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</si>
  <si>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</si>
  <si>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</si>
  <si>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</si>
  <si>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</si>
  <si>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</si>
  <si>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</si>
  <si>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</si>
  <si>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</si>
  <si>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</si>
  <si>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</si>
  <si>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</si>
  <si>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</si>
  <si>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</si>
  <si>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</si>
  <si>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</si>
  <si>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</si>
  <si>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</si>
  <si>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</si>
  <si>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</si>
  <si>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</si>
  <si>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</si>
  <si>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</si>
  <si>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</si>
  <si>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</si>
  <si>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</si>
  <si>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</si>
  <si>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</si>
  <si>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</si>
  <si>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</si>
  <si>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</si>
  <si>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</si>
  <si>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</si>
  <si>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</si>
  <si>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</si>
  <si>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</si>
  <si>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</si>
  <si>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</si>
  <si>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</si>
  <si>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</si>
  <si>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</si>
  <si>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</si>
  <si>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</si>
  <si>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</si>
  <si>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</si>
  <si>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</si>
  <si>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</si>
  <si>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</si>
  <si>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</si>
  <si>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</si>
  <si>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</si>
  <si>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</si>
  <si>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</si>
  <si>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</si>
  <si>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</si>
  <si>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</si>
  <si>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</si>
  <si>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</si>
  <si>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</si>
  <si>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</si>
  <si>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</si>
  <si>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</si>
  <si>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</si>
  <si>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</si>
  <si>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</si>
  <si>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</si>
  <si>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</si>
  <si>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</si>
  <si>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</si>
  <si>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</si>
  <si>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</si>
  <si>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</si>
  <si>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</si>
  <si>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</si>
  <si>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</si>
  <si>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</si>
  <si>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</si>
  <si>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</si>
  <si>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</si>
  <si>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</si>
  <si>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</si>
  <si>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</si>
  <si>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</si>
  <si>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</si>
  <si>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</si>
  <si>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</si>
  <si>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</si>
  <si>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</si>
  <si>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</si>
  <si>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</si>
  <si>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</si>
  <si>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</si>
  <si>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</si>
  <si>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</si>
  <si>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</si>
  <si>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</si>
  <si>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</si>
  <si>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</si>
  <si>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</si>
  <si>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</si>
  <si>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</si>
  <si>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</si>
  <si>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</si>
  <si>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</si>
  <si>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</si>
  <si>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</si>
  <si>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</si>
  <si>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</si>
  <si>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</si>
  <si>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</si>
  <si>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</si>
  <si>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</si>
  <si>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</si>
  <si>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</si>
  <si>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</si>
  <si>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</si>
  <si>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</si>
  <si>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</si>
  <si>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</si>
  <si>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</si>
  <si>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</si>
  <si>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</si>
  <si>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</si>
  <si>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</si>
  <si>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</si>
  <si>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</si>
  <si>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</si>
  <si>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</si>
  <si>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</si>
  <si>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</si>
  <si>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</si>
  <si>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</si>
  <si>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</si>
  <si>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</si>
  <si>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</si>
  <si>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</si>
  <si>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</si>
  <si>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</si>
  <si>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</si>
  <si>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</si>
  <si>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</si>
  <si>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</si>
  <si>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</si>
  <si>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</si>
  <si>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</si>
  <si>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</si>
  <si>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</si>
  <si>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</si>
  <si>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</si>
  <si>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</si>
  <si>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</si>
  <si>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</si>
  <si>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</si>
  <si>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</si>
  <si>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</si>
  <si>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</si>
  <si>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</si>
  <si>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</si>
  <si>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</si>
  <si>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</si>
  <si>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</si>
  <si>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</si>
  <si>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</si>
  <si>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</si>
  <si>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</si>
  <si>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</si>
  <si>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</si>
  <si>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</si>
  <si>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</si>
  <si>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</si>
  <si>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</si>
  <si>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</si>
  <si>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</si>
  <si>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</si>
  <si>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</si>
  <si>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</si>
  <si>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</si>
  <si>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</si>
  <si>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</si>
  <si>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</si>
  <si>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</si>
  <si>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</si>
  <si>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</si>
  <si>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</si>
  <si>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</si>
  <si>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</si>
  <si>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</si>
  <si>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</si>
  <si>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</si>
  <si>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</si>
  <si>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</si>
  <si>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</si>
  <si>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</si>
  <si>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</si>
  <si>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</si>
  <si>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</si>
  <si>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</si>
  <si>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</si>
  <si>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</si>
  <si>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</si>
  <si>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</si>
  <si>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</si>
  <si>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</si>
  <si>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</si>
  <si>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</si>
  <si>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</si>
  <si>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</si>
  <si>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</si>
  <si>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</si>
  <si>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</si>
  <si>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</si>
  <si>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</si>
  <si>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</si>
  <si>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</si>
  <si>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</si>
  <si>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</si>
  <si>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</si>
  <si>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</si>
  <si>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</si>
  <si>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</si>
  <si>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</si>
  <si>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</si>
  <si>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</si>
  <si>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</si>
  <si>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</si>
  <si>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</si>
  <si>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</si>
  <si>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</si>
  <si>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</si>
  <si>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</si>
  <si>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</si>
  <si>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</si>
  <si>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</si>
  <si>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</si>
  <si>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</si>
  <si>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</si>
  <si>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</si>
  <si>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</si>
  <si>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</si>
  <si>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</si>
  <si>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</si>
  <si>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</si>
  <si>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</si>
  <si>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</si>
  <si>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</si>
  <si>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</si>
  <si>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</si>
  <si>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</si>
  <si>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</si>
  <si>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</si>
  <si>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</si>
  <si>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</si>
  <si>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</si>
  <si>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</si>
  <si>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</si>
  <si>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</si>
  <si>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</si>
  <si>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</si>
  <si>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</si>
  <si>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</si>
  <si>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</si>
  <si>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</si>
  <si>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</si>
  <si>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</si>
  <si>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</si>
  <si>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</si>
  <si>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</si>
  <si>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</si>
  <si>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</si>
  <si>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</si>
  <si>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</si>
  <si>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</si>
  <si>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</si>
  <si>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</si>
  <si>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</si>
  <si>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</si>
  <si>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</si>
  <si>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</si>
  <si>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</si>
  <si>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</si>
  <si>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</si>
  <si>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</si>
  <si>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</si>
  <si>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</si>
  <si>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</si>
  <si>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</si>
  <si>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</si>
  <si>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</si>
  <si>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</si>
  <si>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</si>
  <si>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</si>
  <si>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</si>
  <si>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</si>
  <si>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</si>
  <si>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</si>
  <si>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</si>
  <si>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</si>
  <si>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</si>
  <si>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</si>
  <si>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</si>
  <si>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</si>
  <si>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</si>
  <si>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</si>
  <si>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</si>
  <si>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</si>
  <si>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</si>
  <si>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</si>
  <si>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</si>
  <si>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</si>
  <si>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</si>
  <si>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</si>
  <si>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</si>
  <si>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</si>
  <si>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</si>
  <si>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</si>
  <si>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</si>
  <si>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</si>
  <si>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</si>
  <si>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</si>
  <si>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</si>
  <si>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</si>
  <si>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</si>
  <si>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</si>
  <si>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</si>
  <si>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</si>
  <si>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</si>
  <si>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</si>
  <si>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</si>
  <si>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</si>
  <si>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</si>
  <si>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</si>
  <si>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</si>
  <si>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</si>
  <si>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</si>
  <si>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</si>
  <si>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</si>
  <si>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</si>
  <si>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</si>
  <si>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</si>
  <si>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</si>
  <si>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</si>
  <si>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</si>
  <si>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</si>
  <si>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</si>
  <si>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</si>
  <si>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</si>
  <si>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</si>
  <si>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</si>
  <si>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</si>
  <si>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</si>
  <si>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</si>
  <si>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</si>
  <si>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</si>
  <si>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</si>
  <si>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</si>
  <si>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</si>
  <si>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</si>
  <si>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</si>
  <si>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</si>
  <si>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</si>
  <si>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</si>
  <si>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</si>
  <si>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</si>
  <si>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</si>
  <si>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</si>
  <si>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</si>
  <si>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</si>
  <si>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</si>
  <si>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</si>
  <si>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</si>
  <si>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</si>
  <si>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</si>
  <si>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</si>
  <si>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</si>
  <si>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</si>
  <si>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</si>
  <si>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</si>
  <si>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</si>
  <si>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</si>
  <si>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</si>
  <si>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</si>
  <si>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</si>
  <si>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</si>
  <si>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</si>
  <si>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</si>
  <si>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</si>
  <si>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</si>
  <si>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</si>
  <si>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</si>
  <si>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</si>
  <si>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</si>
  <si>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</si>
  <si>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</si>
  <si>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</si>
  <si>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</si>
  <si>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</si>
  <si>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</si>
  <si>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</si>
  <si>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</si>
  <si>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</si>
  <si>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</si>
  <si>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</si>
  <si>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</si>
  <si>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</si>
  <si>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</si>
  <si>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</si>
  <si>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</si>
  <si>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</si>
  <si>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</si>
  <si>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</si>
  <si>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</si>
  <si>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</si>
  <si>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</si>
  <si>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</si>
  <si>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</si>
  <si>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</si>
  <si>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</si>
  <si>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</si>
  <si>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</si>
  <si>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</si>
  <si>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</si>
  <si>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</si>
  <si>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</si>
  <si>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</si>
  <si>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</si>
  <si>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</si>
  <si>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</si>
  <si>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</si>
  <si>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</si>
  <si>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</si>
  <si>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</si>
  <si>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</si>
  <si>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</si>
  <si>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</si>
  <si>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</si>
  <si>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</si>
  <si>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</si>
  <si>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</si>
  <si>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</si>
  <si>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</si>
  <si>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</si>
  <si>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</si>
  <si>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</si>
  <si>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</si>
  <si>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</si>
  <si>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</si>
  <si>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</si>
  <si>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</si>
  <si>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</si>
  <si>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</si>
  <si>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</si>
  <si>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</si>
  <si>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</si>
  <si>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</si>
  <si>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</si>
  <si>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</si>
  <si>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</si>
  <si>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</si>
  <si>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</si>
  <si>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</si>
  <si>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</si>
  <si>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</si>
  <si>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</si>
  <si>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</si>
  <si>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</si>
  <si>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</si>
  <si>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</si>
  <si>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</si>
  <si>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</si>
  <si>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</si>
  <si>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</si>
  <si>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</si>
  <si>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</si>
  <si>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</si>
  <si>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</si>
  <si>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</si>
  <si>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</si>
  <si>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</si>
  <si>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</si>
  <si>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</si>
  <si>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</si>
  <si>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</si>
  <si>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</si>
  <si>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</si>
  <si>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</si>
  <si>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</si>
  <si>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</si>
  <si>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</si>
  <si>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</si>
  <si>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</si>
  <si>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</si>
  <si>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</si>
  <si>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</si>
  <si>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</si>
  <si>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</si>
  <si>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</si>
  <si>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</si>
  <si>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</si>
  <si>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</si>
  <si>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</si>
  <si>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</si>
  <si>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</si>
  <si>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</si>
  <si>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</si>
  <si>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</si>
  <si>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</si>
  <si>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</si>
  <si>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</si>
  <si>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</si>
  <si>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</si>
  <si>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</si>
  <si>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</si>
  <si>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</si>
  <si>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</si>
  <si>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</si>
  <si>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</si>
  <si>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</si>
  <si>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</si>
  <si>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</si>
  <si>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</si>
  <si>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</si>
  <si>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</si>
  <si>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</si>
  <si>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</si>
  <si>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</si>
  <si>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</si>
  <si>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</si>
  <si>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</si>
  <si>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</si>
  <si>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</si>
  <si>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</si>
  <si>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</si>
  <si>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</si>
  <si>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</si>
  <si>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</si>
  <si>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</si>
  <si>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</si>
  <si>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</si>
  <si>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</si>
  <si>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</si>
  <si>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</si>
  <si>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</si>
  <si>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</si>
  <si>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</si>
  <si>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</si>
  <si>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</si>
  <si>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</si>
  <si>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</si>
  <si>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</si>
  <si>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</si>
  <si>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</si>
  <si>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</si>
  <si>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</si>
  <si>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</si>
  <si>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</si>
  <si>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</si>
  <si>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</si>
  <si>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</si>
  <si>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</si>
  <si>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</si>
  <si>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</si>
  <si>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</si>
  <si>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</si>
  <si>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</si>
  <si>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</si>
  <si>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</si>
  <si>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</si>
  <si>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</si>
  <si>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</si>
  <si>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</si>
  <si>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</si>
  <si>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</si>
  <si>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</si>
  <si>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</si>
  <si>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</si>
  <si>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</si>
  <si>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</si>
  <si>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</si>
  <si>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</si>
  <si>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</si>
  <si>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</si>
  <si>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</si>
  <si>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</si>
  <si>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</si>
  <si>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</si>
  <si>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</si>
  <si>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</si>
  <si>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</si>
  <si>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</si>
  <si>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</si>
  <si>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</si>
  <si>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</si>
  <si>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</si>
  <si>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</si>
  <si>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</si>
  <si>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</si>
  <si>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</si>
  <si>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</si>
  <si>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</si>
  <si>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</si>
  <si>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</si>
  <si>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</si>
  <si>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</si>
  <si>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</si>
  <si>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</si>
  <si>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</si>
  <si>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</si>
  <si>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</si>
  <si>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</si>
  <si>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</si>
  <si>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</si>
  <si>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</si>
  <si>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</si>
  <si>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</si>
  <si>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</si>
  <si>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</si>
  <si>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</si>
  <si>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</si>
  <si>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</si>
  <si>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</si>
  <si>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</si>
  <si>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</si>
  <si>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</si>
  <si>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</si>
  <si>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</si>
  <si>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</si>
  <si>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</si>
  <si>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</si>
  <si>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</si>
  <si>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</si>
  <si>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</si>
  <si>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</si>
  <si>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</si>
  <si>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</si>
  <si>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</si>
  <si>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</si>
  <si>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</si>
  <si>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</si>
  <si>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</si>
  <si>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</si>
  <si>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</si>
  <si>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</si>
  <si>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</si>
  <si>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</si>
  <si>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</si>
  <si>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</si>
  <si>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</si>
  <si>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</si>
  <si>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</si>
  <si>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</si>
  <si>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</si>
  <si>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</si>
  <si>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</si>
  <si>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</si>
  <si>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</si>
  <si>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</si>
  <si>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</si>
  <si>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</si>
  <si>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</si>
  <si>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</si>
  <si>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</si>
  <si>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</si>
  <si>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</si>
  <si>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</si>
  <si>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</si>
  <si>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</si>
  <si>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</si>
  <si>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</si>
  <si>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</si>
  <si>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</si>
  <si>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</si>
  <si>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</si>
  <si>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</si>
  <si>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</si>
  <si>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</si>
  <si>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</si>
  <si>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</si>
  <si>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</si>
  <si>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</si>
  <si>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</si>
  <si>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</si>
  <si>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</si>
  <si>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</si>
  <si>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</si>
  <si>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</si>
  <si>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</si>
  <si>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</si>
  <si>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</si>
  <si>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</si>
  <si>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</si>
  <si>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</si>
  <si>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</si>
  <si>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</si>
  <si>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</si>
  <si>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</si>
  <si>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</si>
  <si>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</si>
  <si>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</si>
  <si>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</si>
  <si>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</si>
  <si>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</si>
  <si>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</si>
  <si>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</si>
  <si>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</si>
  <si>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</si>
  <si>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</si>
  <si>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</si>
  <si>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</si>
  <si>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</si>
  <si>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</si>
  <si>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</si>
  <si>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</si>
  <si>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</si>
  <si>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</si>
  <si>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</si>
  <si>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</si>
  <si>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</si>
  <si>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</si>
  <si>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</si>
  <si>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</si>
  <si>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</si>
  <si>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</si>
  <si>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</si>
  <si>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</si>
  <si>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</si>
  <si>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</si>
  <si>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</si>
  <si>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</si>
  <si>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</si>
  <si>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</si>
  <si>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</si>
  <si>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</si>
  <si>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</si>
  <si>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</si>
  <si>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</si>
  <si>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</si>
  <si>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</si>
  <si>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</si>
  <si>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</si>
  <si>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</si>
  <si>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</si>
  <si>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</si>
  <si>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</si>
  <si>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</si>
  <si>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</si>
  <si>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</si>
  <si>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</si>
  <si>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</si>
  <si>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</si>
  <si>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</si>
  <si>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</si>
  <si>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</si>
  <si>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</si>
  <si>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</si>
  <si>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</si>
  <si>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</si>
  <si>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</si>
  <si>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</si>
  <si>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</si>
  <si>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</si>
  <si>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</si>
  <si>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</si>
  <si>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</si>
  <si>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</si>
  <si>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</si>
  <si>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</si>
  <si>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</si>
  <si>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</si>
  <si>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</si>
  <si>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</si>
  <si>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</si>
  <si>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</si>
  <si>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</si>
  <si>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</si>
  <si>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</si>
  <si>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</si>
  <si>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</si>
  <si>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</si>
  <si>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</si>
  <si>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</si>
  <si>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</si>
  <si>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</si>
  <si>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</si>
  <si>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</si>
  <si>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</si>
  <si>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</si>
  <si>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</si>
  <si>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</si>
  <si>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</si>
  <si>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</si>
  <si>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</si>
  <si>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</si>
  <si>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</si>
  <si>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</si>
  <si>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</si>
  <si>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</si>
  <si>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</si>
  <si>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</si>
  <si>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</si>
  <si>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</si>
  <si>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</si>
  <si>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</si>
  <si>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</si>
  <si>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</si>
  <si>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</si>
  <si>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</si>
  <si>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</si>
  <si>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</si>
  <si>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</si>
  <si>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</si>
  <si>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</si>
  <si>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</si>
  <si>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</si>
  <si>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</si>
  <si>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</si>
  <si>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</si>
  <si>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</si>
  <si>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</si>
  <si>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</si>
  <si>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</si>
  <si>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</si>
  <si>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</si>
  <si>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</si>
  <si>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</si>
  <si>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</si>
  <si>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</si>
  <si>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</si>
  <si>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</si>
  <si>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</si>
  <si>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</si>
  <si>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</si>
  <si>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</si>
  <si>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</si>
  <si>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</si>
  <si>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</si>
  <si>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</si>
  <si>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</si>
  <si>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</si>
  <si>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</si>
  <si>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</si>
  <si>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</si>
  <si>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</si>
  <si>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</si>
  <si>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</si>
  <si>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</si>
  <si>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</si>
  <si>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</si>
  <si>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</si>
  <si>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</si>
  <si>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</si>
  <si>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</si>
  <si>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</si>
  <si>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</si>
  <si>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</si>
  <si>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</si>
  <si>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</si>
  <si>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</si>
  <si>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</si>
  <si>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</si>
  <si>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</si>
  <si>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</si>
  <si>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</si>
  <si>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</si>
  <si>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</si>
  <si>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</si>
  <si>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</si>
  <si>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</si>
  <si>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</si>
  <si>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</si>
  <si>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</si>
  <si>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</si>
  <si>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</si>
  <si>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</si>
  <si>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</si>
  <si>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</si>
  <si>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</si>
  <si>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</si>
  <si>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</si>
  <si>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</si>
  <si>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</si>
  <si>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</si>
  <si>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</si>
  <si>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</si>
  <si>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</si>
  <si>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</si>
  <si>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</si>
  <si>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</si>
  <si>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</si>
  <si>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</si>
  <si>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</si>
  <si>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</si>
  <si>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</si>
  <si>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</si>
  <si>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</si>
  <si>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</si>
  <si>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</si>
  <si>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</si>
  <si>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</si>
  <si>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</si>
  <si>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</si>
  <si>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</si>
  <si>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</si>
  <si>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</si>
  <si>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</si>
  <si>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</si>
  <si>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</si>
  <si>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</si>
  <si>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</si>
  <si>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</si>
  <si>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</si>
  <si>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</si>
  <si>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</si>
  <si>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</si>
  <si>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</si>
  <si>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</si>
  <si>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</si>
  <si>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</si>
  <si>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</si>
  <si>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</si>
  <si>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</si>
  <si>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</si>
  <si>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</si>
  <si>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</si>
  <si>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</si>
  <si>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</si>
  <si>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</si>
  <si>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</si>
  <si>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</si>
  <si>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</si>
  <si>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</si>
  <si>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</si>
  <si>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</si>
  <si>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</si>
  <si>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</si>
  <si>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</si>
  <si>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</si>
  <si>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</si>
  <si>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</si>
  <si>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</si>
  <si>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</si>
  <si>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</si>
  <si>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</si>
  <si>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</si>
  <si>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</si>
  <si>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</si>
  <si>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</si>
  <si>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</si>
  <si>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</si>
  <si>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</si>
  <si>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</si>
  <si>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</si>
  <si>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</si>
  <si>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</si>
  <si>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</si>
  <si>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</si>
  <si>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</si>
  <si>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</si>
  <si>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</si>
  <si>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</si>
  <si>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</si>
  <si>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</si>
  <si>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</si>
  <si>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</si>
  <si>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</si>
  <si>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</si>
  <si>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</si>
  <si>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</si>
  <si>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</si>
  <si>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</si>
  <si>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</si>
  <si>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</si>
  <si>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</si>
  <si>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</si>
  <si>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</si>
  <si>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</si>
  <si>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</si>
  <si>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</si>
  <si>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</si>
  <si>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</si>
  <si>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</si>
  <si>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</si>
  <si>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</si>
  <si>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</si>
  <si>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</si>
  <si>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</si>
  <si>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</si>
  <si>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</si>
  <si>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</si>
  <si>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</si>
  <si>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</si>
  <si>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</si>
  <si>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</si>
  <si>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</si>
  <si>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</si>
  <si>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</si>
  <si>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</si>
  <si>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</si>
  <si>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</si>
  <si>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</si>
  <si>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</si>
  <si>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</si>
  <si>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</si>
  <si>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</si>
  <si>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</si>
  <si>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</si>
  <si>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</si>
  <si>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</si>
  <si>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</si>
  <si>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</si>
  <si>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</si>
  <si>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</si>
  <si>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</si>
  <si>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</si>
  <si>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</si>
  <si>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</si>
  <si>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</si>
  <si>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</si>
  <si>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</si>
  <si>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</si>
  <si>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</si>
  <si>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</si>
  <si>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</si>
  <si>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</si>
  <si>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</si>
  <si>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</si>
  <si>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</si>
  <si>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</si>
  <si>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</si>
  <si>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</si>
  <si>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</si>
  <si>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</si>
  <si>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</si>
  <si>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</si>
  <si>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</si>
  <si>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</si>
  <si>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</si>
  <si>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</si>
  <si>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</si>
  <si>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</si>
  <si>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</si>
  <si>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</si>
  <si>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</si>
  <si>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</si>
  <si>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</si>
  <si>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</si>
  <si>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</si>
  <si>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</si>
  <si>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</si>
  <si>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</si>
  <si>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</si>
  <si>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</si>
  <si>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</si>
  <si>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</si>
  <si>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</si>
  <si>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</si>
  <si>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</si>
  <si>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</si>
  <si>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</si>
  <si>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</si>
  <si>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</si>
  <si>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</si>
  <si>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</si>
  <si>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</si>
  <si>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</si>
  <si>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</si>
  <si>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</si>
  <si>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</si>
  <si>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</si>
  <si>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</si>
  <si>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</si>
  <si>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</si>
  <si>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</si>
  <si>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</si>
  <si>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</si>
  <si>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</si>
  <si>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</si>
  <si>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</si>
  <si>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</si>
  <si>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</si>
  <si>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</si>
  <si>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</si>
  <si>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</si>
  <si>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</si>
  <si>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</si>
  <si>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</si>
  <si>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</si>
  <si>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</si>
  <si>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</si>
  <si>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</si>
  <si>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</si>
  <si>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</si>
  <si>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</si>
  <si>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</si>
  <si>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</si>
  <si>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</si>
  <si>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</si>
  <si>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</si>
  <si>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</si>
  <si>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</si>
  <si>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</si>
  <si>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</si>
  <si>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</si>
  <si>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</si>
  <si>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</si>
  <si>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</si>
  <si>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</si>
  <si>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</si>
  <si>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</si>
  <si>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</si>
  <si>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</si>
  <si>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</si>
  <si>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</si>
  <si>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</si>
  <si>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</si>
  <si>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</si>
  <si>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</si>
  <si>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</si>
  <si>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</si>
  <si>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</si>
  <si>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</si>
  <si>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</si>
  <si>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</si>
  <si>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</si>
  <si>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</si>
  <si>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</si>
  <si>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</si>
  <si>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</si>
  <si>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</si>
  <si>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</si>
  <si>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</si>
  <si>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</si>
  <si>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</si>
  <si>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</si>
  <si>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</si>
  <si>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</si>
  <si>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</si>
  <si>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</si>
  <si>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</si>
  <si>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</si>
  <si>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</si>
  <si>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</si>
  <si>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</si>
  <si>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</si>
  <si>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</si>
  <si>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</si>
  <si>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</si>
  <si>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</si>
  <si>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</si>
  <si>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</si>
  <si>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</si>
  <si>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</si>
  <si>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</si>
  <si>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</si>
  <si>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</si>
  <si>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</si>
  <si>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</si>
  <si>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</si>
  <si>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</si>
  <si>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</si>
  <si>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</si>
  <si>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</si>
  <si>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</si>
  <si>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</si>
  <si>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</si>
  <si>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</si>
  <si>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</si>
  <si>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</si>
  <si>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</si>
  <si>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</si>
  <si>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</si>
  <si>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</si>
  <si>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</si>
  <si>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</si>
  <si>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</si>
  <si>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</si>
  <si>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</si>
  <si>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</si>
  <si>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</si>
  <si>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</si>
  <si>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</si>
  <si>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</si>
  <si>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</si>
  <si>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</si>
  <si>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</si>
  <si>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</si>
  <si>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</si>
  <si>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</si>
  <si>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</si>
  <si>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</si>
  <si>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</si>
  <si>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</si>
  <si>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</si>
  <si>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</si>
  <si>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</si>
  <si>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</si>
  <si>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</si>
  <si>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</si>
  <si>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</si>
  <si>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</si>
  <si>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</si>
  <si>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</si>
  <si>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</si>
  <si>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</si>
  <si>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</si>
  <si>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</si>
  <si>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</si>
  <si>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</si>
  <si>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</si>
  <si>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</si>
  <si>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</si>
  <si>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</si>
  <si>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</si>
  <si>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</si>
  <si>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</si>
  <si>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</si>
  <si>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</si>
  <si>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</si>
  <si>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</si>
  <si>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</si>
  <si>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</si>
  <si>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</si>
  <si>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</si>
  <si>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</si>
  <si>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</si>
  <si>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</si>
  <si>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</si>
  <si>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</si>
  <si>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</si>
  <si>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</si>
  <si>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</si>
  <si>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</si>
  <si>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</si>
  <si>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</si>
  <si>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</si>
  <si>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</si>
  <si>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</si>
  <si>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</si>
  <si>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</si>
  <si>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</si>
  <si>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</si>
  <si>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</si>
  <si>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</si>
  <si>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</si>
  <si>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</si>
  <si>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</si>
  <si>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</si>
  <si>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</si>
  <si>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</si>
  <si>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</si>
  <si>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</si>
  <si>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</si>
  <si>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</si>
  <si>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</si>
  <si>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</si>
  <si>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</si>
  <si>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</si>
  <si>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</si>
  <si>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</si>
  <si>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</si>
  <si>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</si>
  <si>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</si>
  <si>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</si>
  <si>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</si>
  <si>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</si>
  <si>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</si>
  <si>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</si>
  <si>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</si>
  <si>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</si>
  <si>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</si>
  <si>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</si>
  <si>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</si>
  <si>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</si>
  <si>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</si>
  <si>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</si>
  <si>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</si>
  <si>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</si>
  <si>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</si>
  <si>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</si>
  <si>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</si>
  <si>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</si>
  <si>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</si>
  <si>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</si>
  <si>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</si>
  <si>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</si>
  <si>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</si>
  <si>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</si>
  <si>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</si>
  <si>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</si>
  <si>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</si>
  <si>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</si>
  <si>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</si>
  <si>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</si>
  <si>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</si>
  <si>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</si>
  <si>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</si>
  <si>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</si>
  <si>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</si>
  <si>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</si>
  <si>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</si>
  <si>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</si>
  <si>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</si>
  <si>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</si>
  <si>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</si>
  <si>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</si>
  <si>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</si>
  <si>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</si>
  <si>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</si>
  <si>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</si>
  <si>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</si>
  <si>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</si>
  <si>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</si>
  <si>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</si>
  <si>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</si>
  <si>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</si>
  <si>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</si>
  <si>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</si>
  <si>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</si>
  <si>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</si>
  <si>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</si>
  <si>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</si>
  <si>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</si>
  <si>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</si>
  <si>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</si>
  <si>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</si>
  <si>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</si>
  <si>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</si>
  <si>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</si>
  <si>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</si>
  <si>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</si>
  <si>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</si>
  <si>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</si>
  <si>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</si>
  <si>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</si>
  <si>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</si>
  <si>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</si>
  <si>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</si>
  <si>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</si>
  <si>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</si>
  <si>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</si>
  <si>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</si>
  <si>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</si>
  <si>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</si>
  <si>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</si>
  <si>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</si>
  <si>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</si>
  <si>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</si>
  <si>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</si>
  <si>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</si>
  <si>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</si>
  <si>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</si>
  <si>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</si>
  <si>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</si>
  <si>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</si>
  <si>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</si>
  <si>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</si>
  <si>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</si>
  <si>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</si>
  <si>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</si>
  <si>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</si>
  <si>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</si>
  <si>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</si>
  <si>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</si>
  <si>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</si>
  <si>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</si>
  <si>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</si>
  <si>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</si>
  <si>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</si>
  <si>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</si>
  <si>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</si>
  <si>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</si>
  <si>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</si>
  <si>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</si>
  <si>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</si>
  <si>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</si>
  <si>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</si>
  <si>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</si>
  <si>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</si>
  <si>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</si>
  <si>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</si>
  <si>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</si>
  <si>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</si>
  <si>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</si>
  <si>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</si>
  <si>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</si>
  <si>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</si>
  <si>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</si>
  <si>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</si>
  <si>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</si>
  <si>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</si>
  <si>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</si>
  <si>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</si>
  <si>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</si>
  <si>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</si>
  <si>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</si>
  <si>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</si>
  <si>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</si>
  <si>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</si>
  <si>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</si>
  <si>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</si>
  <si>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</si>
  <si>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</si>
  <si>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</si>
  <si>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</si>
  <si>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</si>
  <si>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</si>
  <si>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</si>
  <si>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</si>
  <si>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</si>
  <si>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</si>
  <si>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</si>
  <si>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</si>
  <si>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</si>
  <si>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</si>
  <si>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</si>
  <si>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</si>
  <si>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</si>
  <si>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</si>
  <si>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</si>
  <si>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</si>
  <si>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</si>
  <si>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</si>
  <si>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</si>
  <si>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</si>
  <si>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</si>
  <si>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</si>
  <si>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</si>
  <si>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</si>
  <si>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</si>
  <si>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</si>
  <si>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</si>
  <si>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</si>
  <si>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</si>
  <si>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</si>
  <si>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</si>
  <si>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</si>
  <si>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</si>
  <si>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</si>
  <si>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</si>
  <si>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</si>
  <si>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</si>
  <si>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</si>
  <si>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</si>
  <si>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</si>
  <si>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</si>
  <si>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</si>
  <si>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</si>
  <si>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</si>
  <si>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</si>
  <si>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</si>
  <si>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</si>
  <si>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</si>
  <si>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</si>
  <si>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</si>
  <si>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</si>
  <si>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</si>
  <si>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</si>
  <si>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</si>
  <si>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</si>
  <si>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</si>
  <si>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</si>
  <si>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</si>
  <si>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</si>
  <si>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</si>
  <si>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</si>
  <si>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</si>
  <si>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</si>
  <si>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</si>
  <si>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</si>
  <si>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</si>
  <si>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</si>
  <si>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</si>
  <si>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</si>
  <si>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</si>
  <si>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</si>
  <si>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</si>
  <si>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</si>
  <si>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</si>
  <si>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</si>
  <si>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</si>
  <si>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</si>
  <si>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</si>
  <si>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</si>
  <si>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</si>
  <si>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</si>
  <si>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</si>
  <si>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</si>
  <si>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</si>
  <si>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</si>
  <si>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</si>
  <si>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</si>
  <si>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</si>
  <si>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</si>
  <si>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</si>
  <si>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</si>
  <si>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</si>
  <si>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</si>
  <si>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</si>
  <si>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</si>
  <si>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</si>
  <si>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</si>
  <si>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</si>
  <si>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</si>
  <si>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</si>
  <si>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</si>
  <si>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</si>
  <si>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</si>
  <si>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</si>
  <si>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</si>
  <si>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</si>
  <si>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</si>
  <si>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</si>
  <si>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</si>
  <si>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</si>
  <si>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</si>
  <si>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</si>
  <si>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</si>
  <si>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</si>
  <si>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</si>
  <si>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</si>
  <si>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</si>
  <si>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</si>
  <si>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</si>
  <si>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</si>
  <si>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</si>
  <si>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</si>
  <si>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</si>
  <si>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</si>
  <si>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</si>
  <si>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</si>
  <si>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</si>
  <si>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</si>
  <si>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</si>
  <si>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</si>
  <si>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</si>
  <si>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</si>
  <si>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</si>
  <si>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</si>
  <si>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</si>
  <si>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</si>
  <si>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</si>
  <si>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</si>
  <si>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</si>
  <si>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</si>
  <si>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</si>
  <si>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</si>
  <si>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</si>
  <si>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</si>
  <si>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</si>
  <si>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</si>
  <si>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</si>
  <si>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</si>
  <si>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</si>
  <si>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</si>
  <si>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</si>
  <si>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</si>
  <si>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</si>
  <si>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</si>
  <si>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</si>
  <si>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</si>
  <si>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</si>
  <si>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</si>
  <si>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</si>
  <si>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</si>
  <si>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</si>
  <si>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</si>
  <si>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</si>
  <si>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</si>
  <si>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</si>
  <si>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</si>
  <si>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</si>
  <si>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</si>
  <si>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</si>
  <si>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</si>
  <si>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</si>
  <si>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</si>
  <si>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</si>
  <si>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</si>
  <si>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</si>
  <si>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</si>
  <si>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</si>
  <si>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</si>
  <si>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</si>
  <si>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</si>
  <si>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</si>
  <si>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</si>
  <si>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</si>
  <si>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</si>
  <si>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</si>
  <si>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</si>
  <si>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</si>
  <si>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</si>
  <si>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</si>
  <si>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</si>
  <si>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</si>
  <si>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</si>
  <si>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</si>
  <si>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</si>
  <si>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</si>
  <si>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</si>
  <si>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</si>
  <si>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</si>
  <si>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</si>
  <si>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</si>
  <si>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</si>
  <si>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</si>
  <si>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</si>
  <si>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</si>
  <si>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</si>
  <si>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</si>
  <si>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</si>
  <si>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</si>
  <si>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</si>
  <si>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</si>
  <si>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</si>
  <si>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</si>
  <si>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</si>
  <si>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</si>
  <si>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</si>
  <si>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</si>
  <si>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</si>
  <si>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</si>
  <si>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</si>
  <si>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</si>
  <si>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</si>
  <si>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</si>
  <si>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</si>
  <si>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</si>
  <si>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</si>
  <si>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</si>
  <si>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</si>
  <si>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</si>
  <si>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</si>
  <si>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</si>
  <si>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</si>
  <si>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</si>
  <si>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</si>
  <si>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</si>
  <si>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</si>
  <si>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</si>
  <si>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</si>
  <si>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</si>
  <si>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</si>
  <si>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</si>
  <si>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</si>
  <si>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</si>
  <si>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</si>
  <si>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</si>
  <si>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</si>
  <si>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</si>
  <si>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</si>
  <si>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</si>
  <si>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</si>
  <si>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</si>
  <si>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</si>
  <si>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</si>
  <si>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</si>
  <si>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</si>
  <si>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</si>
  <si>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</si>
  <si>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</si>
  <si>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</si>
  <si>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</si>
  <si>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</si>
  <si>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</si>
  <si>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</si>
  <si>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</si>
  <si>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</si>
  <si>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</si>
  <si>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</si>
  <si>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</si>
  <si>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</si>
  <si>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</si>
  <si>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</si>
  <si>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</si>
  <si>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</si>
  <si>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</si>
  <si>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</si>
  <si>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</si>
  <si>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</si>
  <si>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</si>
  <si>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</si>
  <si>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</si>
  <si>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</si>
  <si>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</si>
  <si>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</si>
  <si>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</si>
  <si>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</si>
  <si>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</si>
  <si>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</si>
  <si>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</si>
  <si>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</si>
  <si>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</si>
  <si>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</si>
  <si>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</si>
  <si>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</si>
  <si>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</si>
  <si>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</si>
  <si>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</si>
  <si>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</si>
  <si>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</si>
  <si>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</si>
  <si>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</si>
  <si>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</si>
  <si>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</si>
  <si>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</si>
  <si>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</si>
  <si>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</si>
  <si>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</si>
  <si>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</si>
  <si>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</si>
  <si>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</si>
  <si>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</si>
  <si>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</si>
  <si>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</si>
  <si>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</si>
  <si>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</si>
  <si>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</si>
  <si>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</si>
  <si>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</si>
  <si>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</si>
  <si>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</si>
  <si>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</si>
  <si>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</si>
  <si>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</si>
  <si>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</si>
  <si>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</si>
  <si>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</si>
  <si>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</si>
  <si>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</si>
  <si>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</si>
  <si>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</si>
  <si>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</si>
  <si>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</si>
  <si>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</si>
  <si>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</si>
  <si>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</si>
  <si>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</si>
  <si>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</si>
  <si>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</si>
  <si>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</si>
  <si>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</si>
  <si>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</si>
  <si>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</si>
  <si>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</si>
  <si>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</si>
  <si>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</si>
  <si>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</si>
  <si>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</si>
  <si>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</si>
  <si>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</si>
  <si>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</si>
  <si>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</si>
  <si>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</si>
  <si>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</si>
  <si>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</si>
  <si>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</si>
  <si>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</si>
  <si>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</si>
  <si>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</si>
  <si>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</si>
  <si>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</si>
  <si>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</si>
  <si>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</si>
  <si>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</si>
  <si>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</si>
  <si>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</si>
  <si>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</si>
  <si>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</si>
  <si>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</si>
  <si>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</si>
  <si>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</si>
  <si>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</si>
  <si>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</si>
  <si>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</si>
  <si>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</si>
  <si>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</si>
  <si>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</si>
  <si>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</si>
  <si>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</si>
  <si>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</si>
  <si>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</si>
  <si>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</si>
  <si>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</si>
  <si>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</si>
  <si>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</si>
  <si>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</si>
  <si>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</si>
  <si>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</si>
  <si>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</si>
  <si>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</si>
  <si>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</si>
  <si>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</si>
  <si>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</si>
  <si>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</si>
  <si>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</si>
  <si>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</si>
  <si>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</si>
  <si>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</si>
  <si>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</si>
  <si>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</si>
  <si>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</si>
  <si>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</si>
  <si>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</si>
  <si>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</si>
  <si>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</si>
  <si>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</si>
  <si>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</si>
  <si>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</si>
  <si>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</si>
  <si>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</si>
  <si>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</si>
  <si>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</si>
  <si>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</si>
  <si>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</si>
  <si>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</si>
  <si>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</si>
  <si>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</si>
  <si>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</si>
  <si>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</si>
  <si>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</si>
  <si>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</si>
  <si>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</si>
  <si>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</si>
  <si>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</si>
  <si>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</si>
  <si>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</si>
  <si>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</si>
  <si>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</si>
  <si>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</si>
  <si>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</si>
  <si>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</si>
  <si>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</si>
  <si>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</si>
  <si>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</si>
  <si>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</si>
  <si>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</si>
  <si>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</si>
  <si>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</si>
  <si>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</si>
  <si>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</si>
  <si>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</si>
  <si>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</si>
  <si>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</si>
  <si>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</si>
  <si>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</si>
  <si>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</si>
  <si>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</si>
  <si>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</si>
  <si>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</si>
  <si>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</si>
  <si>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</si>
  <si>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</si>
  <si>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</si>
  <si>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</si>
  <si>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</si>
  <si>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</si>
  <si>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</si>
  <si>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</si>
  <si>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</si>
  <si>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</si>
  <si>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</si>
  <si>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</si>
  <si>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</si>
  <si>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</si>
  <si>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</si>
  <si>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</si>
  <si>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</si>
  <si>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</si>
  <si>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</si>
  <si>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</si>
  <si>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</si>
  <si>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</si>
  <si>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</si>
  <si>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</si>
  <si>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</si>
  <si>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</si>
  <si>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</si>
  <si>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</si>
  <si>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</si>
  <si>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</si>
  <si>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</si>
  <si>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</si>
  <si>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</si>
  <si>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</si>
  <si>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</si>
  <si>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</si>
  <si>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</si>
  <si>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</si>
  <si>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</si>
  <si>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</si>
  <si>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</si>
  <si>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</si>
  <si>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</si>
  <si>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</si>
  <si>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</si>
  <si>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</si>
  <si>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</si>
  <si>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</si>
  <si>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</si>
  <si>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</si>
  <si>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</si>
  <si>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</si>
  <si>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</si>
  <si>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</si>
  <si>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</si>
  <si>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</si>
  <si>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</si>
  <si>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</si>
  <si>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</si>
  <si>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</si>
  <si>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</si>
  <si>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</si>
  <si>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</si>
  <si>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</si>
  <si>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</si>
  <si>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</si>
  <si>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</si>
  <si>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</si>
  <si>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</si>
  <si>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</si>
  <si>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</si>
  <si>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</si>
  <si>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</si>
  <si>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</si>
  <si>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</si>
  <si>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</si>
  <si>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</si>
  <si>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</si>
  <si>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</si>
  <si>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</si>
  <si>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</si>
  <si>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</si>
  <si>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</si>
  <si>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</si>
  <si>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</si>
  <si>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</si>
  <si>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</si>
  <si>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</si>
  <si>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</si>
  <si>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</si>
  <si>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</si>
  <si>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</si>
  <si>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</si>
  <si>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</si>
  <si>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</si>
  <si>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</si>
  <si>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</si>
  <si>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</si>
  <si>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</si>
  <si>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</si>
  <si>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</si>
  <si>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</si>
  <si>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</si>
  <si>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</si>
  <si>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</si>
  <si>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</si>
  <si>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</si>
  <si>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</si>
  <si>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</si>
  <si>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</si>
  <si>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</si>
  <si>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</si>
  <si>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</si>
  <si>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</si>
  <si>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</si>
  <si>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</si>
  <si>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</si>
  <si>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</si>
  <si>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</si>
  <si>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</si>
  <si>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</si>
  <si>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</si>
  <si>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</si>
  <si>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</si>
  <si>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</si>
  <si>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</si>
  <si>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</si>
  <si>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</si>
  <si>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</si>
  <si>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</si>
  <si>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</si>
  <si>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</si>
  <si>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</si>
  <si>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</si>
  <si>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</si>
  <si>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</si>
  <si>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</si>
  <si>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</si>
  <si>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</si>
  <si>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</si>
  <si>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</si>
  <si>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</si>
  <si>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</si>
  <si>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</si>
  <si>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</si>
  <si>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</si>
  <si>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</si>
  <si>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</si>
  <si>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</si>
  <si>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</si>
  <si>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</si>
  <si>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</si>
  <si>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</si>
  <si>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</si>
  <si>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</si>
  <si>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</si>
  <si>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</si>
  <si>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</si>
  <si>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</si>
  <si>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</si>
  <si>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</si>
  <si>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</si>
  <si>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</si>
  <si>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</si>
  <si>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</si>
  <si>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</si>
  <si>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</si>
  <si>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</si>
  <si>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</si>
  <si>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</si>
  <si>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</si>
  <si>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</si>
  <si>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</si>
  <si>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</si>
  <si>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</si>
  <si>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</si>
  <si>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</si>
  <si>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</si>
  <si>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</si>
  <si>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</si>
  <si>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</si>
  <si>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</si>
  <si>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</si>
  <si>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</si>
  <si>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</si>
  <si>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</si>
  <si>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</si>
  <si>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</si>
  <si>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</si>
  <si>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</si>
  <si>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</si>
  <si>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</si>
  <si>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</si>
  <si>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</si>
  <si>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</si>
  <si>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</si>
  <si>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</si>
  <si>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</si>
  <si>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</si>
  <si>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</si>
  <si>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</si>
  <si>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</si>
  <si>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</si>
  <si>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</si>
  <si>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</si>
  <si>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</si>
  <si>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</si>
  <si>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</si>
  <si>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</si>
  <si>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</si>
  <si>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</si>
  <si>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</si>
  <si>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</si>
  <si>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</si>
  <si>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</si>
  <si>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</si>
  <si>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</si>
  <si>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</si>
  <si>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</si>
  <si>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</si>
  <si>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</si>
  <si>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</si>
  <si>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</si>
  <si>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</si>
  <si>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</si>
  <si>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</si>
  <si>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</si>
  <si>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</si>
  <si>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</si>
  <si>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</si>
  <si>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</si>
  <si>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</si>
  <si>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</si>
  <si>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</si>
  <si>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</si>
  <si>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</si>
  <si>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</si>
  <si>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</si>
  <si>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</si>
  <si>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</si>
  <si>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</si>
  <si>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</si>
  <si>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</si>
  <si>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</si>
  <si>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</si>
  <si>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</si>
  <si>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</si>
  <si>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</si>
  <si>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</si>
  <si>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</si>
  <si>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</si>
  <si>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</si>
  <si>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</si>
  <si>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</si>
  <si>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</si>
  <si>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</si>
  <si>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</si>
  <si>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</si>
  <si>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</si>
  <si>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</si>
  <si>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</si>
  <si>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</si>
  <si>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</si>
  <si>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</si>
  <si>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</si>
  <si>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</si>
  <si>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</si>
  <si>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</si>
  <si>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</si>
  <si>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</si>
  <si>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</si>
  <si>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</si>
  <si>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</si>
  <si>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</si>
  <si>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</si>
  <si>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</si>
  <si>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</si>
  <si>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</si>
  <si>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</si>
  <si>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</si>
  <si>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</si>
  <si>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</si>
  <si>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</si>
  <si>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</si>
  <si>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</si>
  <si>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</si>
  <si>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</si>
  <si>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</si>
  <si>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</si>
  <si>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</si>
  <si>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</si>
  <si>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</si>
  <si>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</si>
  <si>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</si>
  <si>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</si>
  <si>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</si>
  <si>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</si>
  <si>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</si>
  <si>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</si>
  <si>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</si>
  <si>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</si>
  <si>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</si>
  <si>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</si>
  <si>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</si>
  <si>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</si>
  <si>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</si>
  <si>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</si>
  <si>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</si>
  <si>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</si>
  <si>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</si>
  <si>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</si>
  <si>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</si>
  <si>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</si>
  <si>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</si>
  <si>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</si>
  <si>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</si>
  <si>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</si>
  <si>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</si>
  <si>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</si>
  <si>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</si>
  <si>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</si>
  <si>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</si>
  <si>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</si>
  <si>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</si>
  <si>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</si>
  <si>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</si>
  <si>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</si>
  <si>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</si>
  <si>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</si>
  <si>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</si>
  <si>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</si>
  <si>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</si>
  <si>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</si>
  <si>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</si>
  <si>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</si>
  <si>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</si>
  <si>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</si>
  <si>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</si>
  <si>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</si>
  <si>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</si>
  <si>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</si>
  <si>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</si>
  <si>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</si>
  <si>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</si>
  <si>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</si>
  <si>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</si>
  <si>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</si>
  <si>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</si>
  <si>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</si>
  <si>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</si>
  <si>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</si>
  <si>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</si>
  <si>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</si>
  <si>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</si>
  <si>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</si>
  <si>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</si>
  <si>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</si>
  <si>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</si>
  <si>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</si>
  <si>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</si>
  <si>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</si>
  <si>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</si>
  <si>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</si>
  <si>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</si>
  <si>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</si>
  <si>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</si>
  <si>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</si>
  <si>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</si>
  <si>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</si>
  <si>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</si>
  <si>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</si>
  <si>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</si>
  <si>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</si>
  <si>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</si>
  <si>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</si>
  <si>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</si>
  <si>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</si>
  <si>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</si>
  <si>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</si>
  <si>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</si>
  <si>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</si>
  <si>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</si>
  <si>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</si>
  <si>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</si>
  <si>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</si>
  <si>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</si>
  <si>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</si>
  <si>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</si>
  <si>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</si>
  <si>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</si>
  <si>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</si>
  <si>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</si>
  <si>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</si>
  <si>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</si>
  <si>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</si>
  <si>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</si>
  <si>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</si>
  <si>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</si>
  <si>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</si>
  <si>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</si>
  <si>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</si>
  <si>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</si>
  <si>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</si>
  <si>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</si>
  <si>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</si>
  <si>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</si>
  <si>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</si>
  <si>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</si>
  <si>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</si>
  <si>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</si>
  <si>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</si>
  <si>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</si>
  <si>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</si>
  <si>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</si>
  <si>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</si>
  <si>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</si>
  <si>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</si>
  <si>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</si>
  <si>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</si>
  <si>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</si>
  <si>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</si>
  <si>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</si>
  <si>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</si>
  <si>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</si>
  <si>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</si>
  <si>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</si>
  <si>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</si>
  <si>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</si>
  <si>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</si>
  <si>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</si>
  <si>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</si>
  <si>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</si>
  <si>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</si>
  <si>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</si>
  <si>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</si>
  <si>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</si>
  <si>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</si>
  <si>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</si>
  <si>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</si>
  <si>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</si>
  <si>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</si>
  <si>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</si>
  <si>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</si>
  <si>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</si>
  <si>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</si>
  <si>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</si>
  <si>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</si>
  <si>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</si>
  <si>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</si>
  <si>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</si>
  <si>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</si>
  <si>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</si>
  <si>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</si>
  <si>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</si>
  <si>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</si>
  <si>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</si>
  <si>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</si>
  <si>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</si>
  <si>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</si>
  <si>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</si>
  <si>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</si>
  <si>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</si>
  <si>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</si>
  <si>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</si>
  <si>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</si>
  <si>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</si>
  <si>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</si>
  <si>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</si>
  <si>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</si>
  <si>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</si>
  <si>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</si>
  <si>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</si>
  <si>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</si>
  <si>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</si>
  <si>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</si>
  <si>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</si>
  <si>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</si>
  <si>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</si>
  <si>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</si>
  <si>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</si>
  <si>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</si>
  <si>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</si>
  <si>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</si>
  <si>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</si>
  <si>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</si>
  <si>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</si>
  <si>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</si>
  <si>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</si>
  <si>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</si>
  <si>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</si>
  <si>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</si>
  <si>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</si>
  <si>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</si>
  <si>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</si>
  <si>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</si>
  <si>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</si>
  <si>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</si>
  <si>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</si>
  <si>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</si>
  <si>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</si>
  <si>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</si>
  <si>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</si>
  <si>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</si>
  <si>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</si>
  <si>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</si>
  <si>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</si>
  <si>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</si>
  <si>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</si>
  <si>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</si>
  <si>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</si>
  <si>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</si>
  <si>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</si>
  <si>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</si>
  <si>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</si>
  <si>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</si>
  <si>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</si>
  <si>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</si>
  <si>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</si>
  <si>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</si>
  <si>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</si>
  <si>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</si>
  <si>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</si>
  <si>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</si>
  <si>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</si>
  <si>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</si>
  <si>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</si>
  <si>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</si>
  <si>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</si>
  <si>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</si>
  <si>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</si>
  <si>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</si>
  <si>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</si>
  <si>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</si>
  <si>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</si>
  <si>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</si>
  <si>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</si>
  <si>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</si>
  <si>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</si>
  <si>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</si>
  <si>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</si>
  <si>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</si>
  <si>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</si>
  <si>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</si>
  <si>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</si>
  <si>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</si>
  <si>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</si>
  <si>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</si>
  <si>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</si>
  <si>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</si>
  <si>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</si>
  <si>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</si>
  <si>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</si>
  <si>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</si>
  <si>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</si>
  <si>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</si>
  <si>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</si>
  <si>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</si>
  <si>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</si>
  <si>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</si>
  <si>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</si>
  <si>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</si>
  <si>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</si>
  <si>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</si>
  <si>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</si>
  <si>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</si>
  <si>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</si>
  <si>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</si>
  <si>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</si>
  <si>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</si>
  <si>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</si>
  <si>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</si>
  <si>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</si>
  <si>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</si>
  <si>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</si>
  <si>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</si>
  <si>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</si>
  <si>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</si>
  <si>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</si>
  <si>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</si>
  <si>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</si>
  <si>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</si>
  <si>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</si>
  <si>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</si>
  <si>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</si>
  <si>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</si>
  <si>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</si>
  <si>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</si>
  <si>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</si>
  <si>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</si>
  <si>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</si>
  <si>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</si>
  <si>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</si>
  <si>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</si>
  <si>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</si>
  <si>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</si>
  <si>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</si>
  <si>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</si>
  <si>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</si>
  <si>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</si>
  <si>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</si>
  <si>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</si>
  <si>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</si>
  <si>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</si>
  <si>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</si>
  <si>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</si>
  <si>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</si>
  <si>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</si>
  <si>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</si>
  <si>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</si>
  <si>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</si>
  <si>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</si>
  <si>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</si>
  <si>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</si>
  <si>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</si>
  <si>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</si>
  <si>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</si>
  <si>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</si>
  <si>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</si>
  <si>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</si>
  <si>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</si>
  <si>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</si>
  <si>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</si>
  <si>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</si>
  <si>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</si>
  <si>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</si>
  <si>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</si>
  <si>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</si>
  <si>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</si>
  <si>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</si>
  <si>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</si>
  <si>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</si>
  <si>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</si>
  <si>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</si>
  <si>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</si>
  <si>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</si>
  <si>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</si>
  <si>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</si>
  <si>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</si>
  <si>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</si>
  <si>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</si>
  <si>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</si>
  <si>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</si>
  <si>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</si>
  <si>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</si>
  <si>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</si>
  <si>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</si>
  <si>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</si>
  <si>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</si>
  <si>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</si>
  <si>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</si>
  <si>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</si>
  <si>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</si>
  <si>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</si>
  <si>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</si>
  <si>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</si>
  <si>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</si>
  <si>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</si>
  <si>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</si>
  <si>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</si>
  <si>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</si>
  <si>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</si>
  <si>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</si>
  <si>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</si>
  <si>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</si>
  <si>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</si>
  <si>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</si>
  <si>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</si>
  <si>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</si>
  <si>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</si>
  <si>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</si>
  <si>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</si>
  <si>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</si>
  <si>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</si>
  <si>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</si>
  <si>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</si>
  <si>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</si>
  <si>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</si>
  <si>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</si>
  <si>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</si>
  <si>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</si>
  <si>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</si>
  <si>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</si>
  <si>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</si>
  <si>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</si>
  <si>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</si>
  <si>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</si>
  <si>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</si>
  <si>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</si>
  <si>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</si>
  <si>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</si>
  <si>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</si>
  <si>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</si>
  <si>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</si>
  <si>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</si>
  <si>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</si>
  <si>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</si>
  <si>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</si>
  <si>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</si>
  <si>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</si>
  <si>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</si>
  <si>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</si>
  <si>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</si>
  <si>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</si>
  <si>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</si>
  <si>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</si>
  <si>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</si>
  <si>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</si>
  <si>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</si>
  <si>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</si>
  <si>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</si>
  <si>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</si>
  <si>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</si>
  <si>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</si>
  <si>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</si>
  <si>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</si>
  <si>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</si>
  <si>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</si>
  <si>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</si>
  <si>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</si>
  <si>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</si>
  <si>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</si>
  <si>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</si>
  <si>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</si>
  <si>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</si>
  <si>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</si>
  <si>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</si>
  <si>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</si>
  <si>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</si>
  <si>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</si>
  <si>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</si>
  <si>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</si>
  <si>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</si>
  <si>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</si>
  <si>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</si>
  <si>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</si>
  <si>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</si>
  <si>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</si>
  <si>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</si>
  <si>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</si>
  <si>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</si>
  <si>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</si>
  <si>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</si>
  <si>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</si>
  <si>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</si>
  <si>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</si>
  <si>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</si>
  <si>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</si>
  <si>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</si>
  <si>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</si>
  <si>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</si>
  <si>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</si>
  <si>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</si>
  <si>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</si>
  <si>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</si>
  <si>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</si>
  <si>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</si>
  <si>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</si>
  <si>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</si>
  <si>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</si>
  <si>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</si>
  <si>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</si>
  <si>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</si>
  <si>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</si>
  <si>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</si>
  <si>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</si>
  <si>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</si>
  <si>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</si>
  <si>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</si>
  <si>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</si>
  <si>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</si>
  <si>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</si>
  <si>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</si>
  <si>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</si>
  <si>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</si>
  <si>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</si>
  <si>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</si>
  <si>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</si>
  <si>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</si>
  <si>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</si>
  <si>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</si>
  <si>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</si>
  <si>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</si>
  <si>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</si>
  <si>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</si>
  <si>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</si>
  <si>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</si>
  <si>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</si>
  <si>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</si>
  <si>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</si>
  <si>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</si>
  <si>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</si>
  <si>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</si>
  <si>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</si>
  <si>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</si>
  <si>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</si>
  <si>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</si>
  <si>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</si>
  <si>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</si>
  <si>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</si>
  <si>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</si>
  <si>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</si>
  <si>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</si>
  <si>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</si>
  <si>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</si>
  <si>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</si>
  <si>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</si>
  <si>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</si>
  <si>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</si>
  <si>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</si>
  <si>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</si>
  <si>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</si>
  <si>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</si>
  <si>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</si>
  <si>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</si>
  <si>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</si>
  <si>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</si>
  <si>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</si>
  <si>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</si>
  <si>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</si>
  <si>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</si>
  <si>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</si>
  <si>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</si>
  <si>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</si>
  <si>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</si>
  <si>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</si>
  <si>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</si>
  <si>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</si>
  <si>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</si>
  <si>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</si>
  <si>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</si>
  <si>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</si>
  <si>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</si>
  <si>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</si>
  <si>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</si>
  <si>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</si>
  <si>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</si>
  <si>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</si>
  <si>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</si>
  <si>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</si>
  <si>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</si>
  <si>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</si>
  <si>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</si>
  <si>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</si>
  <si>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</si>
  <si>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</si>
  <si>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</si>
  <si>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</si>
  <si>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</si>
  <si>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</si>
  <si>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</si>
  <si>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</si>
  <si>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</si>
  <si>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</si>
  <si>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</si>
  <si>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</si>
  <si>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</si>
  <si>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</si>
  <si>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</si>
  <si>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</si>
  <si>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</si>
  <si>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</si>
  <si>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</si>
  <si>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</si>
  <si>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</si>
  <si>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</si>
  <si>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</si>
  <si>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</si>
  <si>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</si>
  <si>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</si>
  <si>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</si>
  <si>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</si>
  <si>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</si>
  <si>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</si>
  <si>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</si>
  <si>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</si>
  <si>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</si>
  <si>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</si>
  <si>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</si>
  <si>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</si>
  <si>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</si>
  <si>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</si>
  <si>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</si>
  <si>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</si>
  <si>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</si>
  <si>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</si>
  <si>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</si>
  <si>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</si>
  <si>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</si>
  <si>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</si>
  <si>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</si>
  <si>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</si>
  <si>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</si>
  <si>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</si>
  <si>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</si>
  <si>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</si>
  <si>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</si>
  <si>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</si>
  <si>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</si>
  <si>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</si>
  <si>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</si>
  <si>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</si>
  <si>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</si>
  <si>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</si>
  <si>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</si>
  <si>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</si>
  <si>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</si>
  <si>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</si>
  <si>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</si>
  <si>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</si>
  <si>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</si>
  <si>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</si>
  <si>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</si>
  <si>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</si>
  <si>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</si>
  <si>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</si>
  <si>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</si>
  <si>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</si>
  <si>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</si>
  <si>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</si>
  <si>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</si>
  <si>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</si>
  <si>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</si>
  <si>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</si>
  <si>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</si>
  <si>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</si>
  <si>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</si>
  <si>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</si>
  <si>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</si>
  <si>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</si>
  <si>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</si>
  <si>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</si>
  <si>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</si>
  <si>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</si>
  <si>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</si>
  <si>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</si>
  <si>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</si>
  <si>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</si>
  <si>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</si>
  <si>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</si>
  <si>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</si>
  <si>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</si>
  <si>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</si>
  <si>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</si>
  <si>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</si>
  <si>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</si>
  <si>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</si>
  <si>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</si>
  <si>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</si>
  <si>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</si>
  <si>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</si>
  <si>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</si>
  <si>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</si>
  <si>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</si>
  <si>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</si>
  <si>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</si>
  <si>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</si>
  <si>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</si>
  <si>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</si>
  <si>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</si>
  <si>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</si>
  <si>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</si>
  <si>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</si>
  <si>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</si>
  <si>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</si>
  <si>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</si>
  <si>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</si>
  <si>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</si>
  <si>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</si>
  <si>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</si>
  <si>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</si>
  <si>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</si>
  <si>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</si>
  <si>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</si>
  <si>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</si>
  <si>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</si>
  <si>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</si>
  <si>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</si>
  <si>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</si>
  <si>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</si>
  <si>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</si>
  <si>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</si>
  <si>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</si>
  <si>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</si>
  <si>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</si>
  <si>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</si>
  <si>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</si>
  <si>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</si>
  <si>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</si>
  <si>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</si>
  <si>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</si>
  <si>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</si>
  <si>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</si>
  <si>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</si>
  <si>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</si>
  <si>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</si>
  <si>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</si>
  <si>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</si>
  <si>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</si>
  <si>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</si>
  <si>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</si>
  <si>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</si>
  <si>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</si>
  <si>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</si>
  <si>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</si>
  <si>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</si>
  <si>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</si>
  <si>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</si>
  <si>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</si>
  <si>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</si>
  <si>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</si>
  <si>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</si>
  <si>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</si>
  <si>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</si>
  <si>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</si>
  <si>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</si>
  <si>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</si>
  <si>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</si>
  <si>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</si>
  <si>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</si>
  <si>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</si>
  <si>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</si>
  <si>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</si>
  <si>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</si>
  <si>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</si>
  <si>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</si>
  <si>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</si>
  <si>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</si>
  <si>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</si>
  <si>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</si>
  <si>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</si>
  <si>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</si>
  <si>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</si>
  <si>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</si>
  <si>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</si>
  <si>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</si>
  <si>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</si>
  <si>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</si>
  <si>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</si>
  <si>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</si>
  <si>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</si>
  <si>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</si>
  <si>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</si>
  <si>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</si>
  <si>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</si>
  <si>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</si>
  <si>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</si>
  <si>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</si>
  <si>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</si>
  <si>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</si>
  <si>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</si>
  <si>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</si>
  <si>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</si>
  <si>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</si>
  <si>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</si>
  <si>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</si>
  <si>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</si>
  <si>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</si>
  <si>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</si>
  <si>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</si>
  <si>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</si>
  <si>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</si>
  <si>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</si>
  <si>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</si>
  <si>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</si>
  <si>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</si>
  <si>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</si>
  <si>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</si>
  <si>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</si>
  <si>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</si>
  <si>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</si>
  <si>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</si>
  <si>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</si>
  <si>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</si>
  <si>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</si>
  <si>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</si>
  <si>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</si>
  <si>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</si>
  <si>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</si>
  <si>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</si>
  <si>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</si>
  <si>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</si>
  <si>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</si>
  <si>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</si>
  <si>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</si>
  <si>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</si>
  <si>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</si>
  <si>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</si>
  <si>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</si>
  <si>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</si>
  <si>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</si>
  <si>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</si>
  <si>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</si>
  <si>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</si>
  <si>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</si>
  <si>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</si>
  <si>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</si>
  <si>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</si>
  <si>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</si>
  <si>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</si>
  <si>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</si>
  <si>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</si>
  <si>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</si>
  <si>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</si>
  <si>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</si>
  <si>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</si>
  <si>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</si>
  <si>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</si>
  <si>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</si>
  <si>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</si>
  <si>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</si>
  <si>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</si>
  <si>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</si>
  <si>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</si>
  <si>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</si>
  <si>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</si>
  <si>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</si>
  <si>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</si>
  <si>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</si>
  <si>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</si>
  <si>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</si>
  <si>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</si>
  <si>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</si>
  <si>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</si>
  <si>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</si>
  <si>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</si>
  <si>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</si>
  <si>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</si>
  <si>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</si>
  <si>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</si>
  <si>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</si>
  <si>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</si>
  <si>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</si>
  <si>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</si>
  <si>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</si>
  <si>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</si>
  <si>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</si>
  <si>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</si>
  <si>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</si>
  <si>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</si>
  <si>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</si>
  <si>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</si>
  <si>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</si>
  <si>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</si>
  <si>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</si>
  <si>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</si>
  <si>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</si>
  <si>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</si>
  <si>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</si>
  <si>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</si>
  <si>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</si>
  <si>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</si>
  <si>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</si>
  <si>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</si>
  <si>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</si>
  <si>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</si>
  <si>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</si>
  <si>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</si>
  <si>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</si>
  <si>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</si>
  <si>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</si>
  <si>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</si>
  <si>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</si>
  <si>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</si>
  <si>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</si>
  <si>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</si>
  <si>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</si>
  <si>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</si>
  <si>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</si>
  <si>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</si>
  <si>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</si>
  <si>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</si>
  <si>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</si>
  <si>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</si>
  <si>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</si>
  <si>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</si>
  <si>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</si>
  <si>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</si>
  <si>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</si>
  <si>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</si>
  <si>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</si>
  <si>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</si>
  <si>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</si>
  <si>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</si>
  <si>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</si>
  <si>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</si>
  <si>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</si>
  <si>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</si>
  <si>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</si>
  <si>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</si>
  <si>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</si>
  <si>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</si>
  <si>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</si>
  <si>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</si>
  <si>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</si>
  <si>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</si>
  <si>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</si>
  <si>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</si>
  <si>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</si>
  <si>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</si>
  <si>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</si>
  <si>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</si>
  <si>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</si>
  <si>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</si>
  <si>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</si>
  <si>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</si>
  <si>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</si>
  <si>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</si>
  <si>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</si>
  <si>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</si>
  <si>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</si>
  <si>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</si>
  <si>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</si>
  <si>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</si>
  <si>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</si>
  <si>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</si>
  <si>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</si>
  <si>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</si>
  <si>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</si>
  <si>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</si>
  <si>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</si>
  <si>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</si>
  <si>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</si>
  <si>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</si>
  <si>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</si>
  <si>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</si>
  <si>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</si>
  <si>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</si>
  <si>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</si>
  <si>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</si>
  <si>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</si>
  <si>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</si>
  <si>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</si>
  <si>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</si>
  <si>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</si>
  <si>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</si>
  <si>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</si>
  <si>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</si>
  <si>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</si>
  <si>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</si>
  <si>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</si>
  <si>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</si>
  <si>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</si>
  <si>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</si>
  <si>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</si>
  <si>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</si>
  <si>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</si>
  <si>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</si>
  <si>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</si>
  <si>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</si>
  <si>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</si>
  <si>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</si>
  <si>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</si>
  <si>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</si>
  <si>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</si>
  <si>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</si>
  <si>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</si>
  <si>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</si>
  <si>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</si>
  <si>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</si>
  <si>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</si>
  <si>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</si>
  <si>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</si>
  <si>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</si>
  <si>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</si>
  <si>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</si>
  <si>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</si>
  <si>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</si>
  <si>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</si>
  <si>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</si>
  <si>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</si>
  <si>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</si>
  <si>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</si>
  <si>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</si>
  <si>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</si>
  <si>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</si>
  <si>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</si>
  <si>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</si>
  <si>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</si>
  <si>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</si>
  <si>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</si>
  <si>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</si>
  <si>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</si>
  <si>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</si>
  <si>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</si>
  <si>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</si>
  <si>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</si>
  <si>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</si>
  <si>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</si>
  <si>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</si>
  <si>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</si>
  <si>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</si>
  <si>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</si>
  <si>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</si>
  <si>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</si>
  <si>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</si>
  <si>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</si>
  <si>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</si>
  <si>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</si>
  <si>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</si>
  <si>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</si>
  <si>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</si>
  <si>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</si>
  <si>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</si>
  <si>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</si>
  <si>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</si>
  <si>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</si>
  <si>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</si>
  <si>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</si>
  <si>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</si>
  <si>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</si>
  <si>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</si>
  <si>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</si>
  <si>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</si>
  <si>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</si>
  <si>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</si>
  <si>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</si>
  <si>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</si>
  <si>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</si>
  <si>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</si>
  <si>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</si>
  <si>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</si>
  <si>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</si>
  <si>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</si>
  <si>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</si>
  <si>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</si>
  <si>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</si>
  <si>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</si>
  <si>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</si>
  <si>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</si>
  <si>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</si>
  <si>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</si>
  <si>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</si>
  <si>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</si>
  <si>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</si>
  <si>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</si>
  <si>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</si>
  <si>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</si>
  <si>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</si>
  <si>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</si>
  <si>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</si>
  <si>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</si>
  <si>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</si>
  <si>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</si>
  <si>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</si>
  <si>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</si>
  <si>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</si>
  <si>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</si>
  <si>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</si>
  <si>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</si>
  <si>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</si>
  <si>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</si>
  <si>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</si>
  <si>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</si>
  <si>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</si>
  <si>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</si>
  <si>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</si>
  <si>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</si>
  <si>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</si>
  <si>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</si>
  <si>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</si>
  <si>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</si>
  <si>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</si>
  <si>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</si>
  <si>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</si>
  <si>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</si>
  <si>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</si>
  <si>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</si>
  <si>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</si>
  <si>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</si>
  <si>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</si>
  <si>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</si>
  <si>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</si>
  <si>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</si>
  <si>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</si>
  <si>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</si>
  <si>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</si>
  <si>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</si>
  <si>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</si>
  <si>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</si>
  <si>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</si>
  <si>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</si>
  <si>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</si>
  <si>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</si>
  <si>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</si>
  <si>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</si>
  <si>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</si>
  <si>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</si>
  <si>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</si>
  <si>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</si>
  <si>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</si>
  <si>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</si>
  <si>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</si>
  <si>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</si>
  <si>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</si>
  <si>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</si>
  <si>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</si>
  <si>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</si>
  <si>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</si>
  <si>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</si>
  <si>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</si>
  <si>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</si>
  <si>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</si>
  <si>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</si>
  <si>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</si>
  <si>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</si>
  <si>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</si>
  <si>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</si>
  <si>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</si>
  <si>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</si>
  <si>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</si>
  <si>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</si>
  <si>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</si>
  <si>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</si>
  <si>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</si>
  <si>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</si>
  <si>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</si>
  <si>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</si>
  <si>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</si>
  <si>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</si>
  <si>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</si>
  <si>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</si>
  <si>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</si>
  <si>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</si>
  <si>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</si>
  <si>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</si>
  <si>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</si>
  <si>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</si>
  <si>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</si>
  <si>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</si>
  <si>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</si>
  <si>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</si>
  <si>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</si>
  <si>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</si>
  <si>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</si>
  <si>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</si>
  <si>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</si>
  <si>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</si>
  <si>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</si>
  <si>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</si>
  <si>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</si>
  <si>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</si>
  <si>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</si>
  <si>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</si>
  <si>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</si>
  <si>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</si>
  <si>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</si>
  <si>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</si>
  <si>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</si>
  <si>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</si>
  <si>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</si>
  <si>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</si>
  <si>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</si>
  <si>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</si>
  <si>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</si>
  <si>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</si>
  <si>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</si>
  <si>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</si>
  <si>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</si>
  <si>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</si>
  <si>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</si>
  <si>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</si>
  <si>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</si>
  <si>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</si>
  <si>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</si>
  <si>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</si>
  <si>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</si>
  <si>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</si>
  <si>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</si>
  <si>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</si>
  <si>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</si>
  <si>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</si>
  <si>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</si>
  <si>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</si>
  <si>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</si>
  <si>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</si>
  <si>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</si>
  <si>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</si>
  <si>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</si>
  <si>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</si>
  <si>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</si>
  <si>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</si>
  <si>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</si>
  <si>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</si>
  <si>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</si>
  <si>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</si>
  <si>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</si>
  <si>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</si>
  <si>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</si>
  <si>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</si>
  <si>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</si>
  <si>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</si>
  <si>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</si>
  <si>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</si>
  <si>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</si>
  <si>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</si>
  <si>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</si>
  <si>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</si>
  <si>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</si>
  <si>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</si>
  <si>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</si>
  <si>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</si>
  <si>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</si>
  <si>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</si>
  <si>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</si>
  <si>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</si>
  <si>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</si>
  <si>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</si>
  <si>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</si>
  <si>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</si>
  <si>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</si>
  <si>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</si>
  <si>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</si>
  <si>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</si>
  <si>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</si>
  <si>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</si>
  <si>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</si>
  <si>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</si>
  <si>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</si>
  <si>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</si>
  <si>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</si>
  <si>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</si>
  <si>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</si>
  <si>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</si>
  <si>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</si>
  <si>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</si>
  <si>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</si>
  <si>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</si>
  <si>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</si>
  <si>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</si>
  <si>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</si>
  <si>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</si>
  <si>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</si>
  <si>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</si>
  <si>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</si>
  <si>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</si>
  <si>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</si>
  <si>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</si>
  <si>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</si>
  <si>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</si>
  <si>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</si>
  <si>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</si>
  <si>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</si>
  <si>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</si>
  <si>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</si>
  <si>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</si>
  <si>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</si>
  <si>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</si>
  <si>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</si>
  <si>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</si>
  <si>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</si>
  <si>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</si>
  <si>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</si>
  <si>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</si>
  <si>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</si>
  <si>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</si>
  <si>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</si>
  <si>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</si>
  <si>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</si>
  <si>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</si>
  <si>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</si>
  <si>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</si>
  <si>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</si>
  <si>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</si>
  <si>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</si>
  <si>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</si>
  <si>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</si>
  <si>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</si>
  <si>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</si>
  <si>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</si>
  <si>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</si>
  <si>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</si>
  <si>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</si>
  <si>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</si>
  <si>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</si>
  <si>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</si>
  <si>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</si>
  <si>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</si>
  <si>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</si>
  <si>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</si>
  <si>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</si>
  <si>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</si>
  <si>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</si>
  <si>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</si>
  <si>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</si>
  <si>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</si>
  <si>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</si>
  <si>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</si>
  <si>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</si>
  <si>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</si>
  <si>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</si>
  <si>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</si>
  <si>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</si>
  <si>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</si>
  <si>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</si>
  <si>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</si>
  <si>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</si>
  <si>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</si>
  <si>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</si>
  <si>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</si>
  <si>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</si>
  <si>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</si>
  <si>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</si>
  <si>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</si>
  <si>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</si>
  <si>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</si>
  <si>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</si>
  <si>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</si>
  <si>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</si>
  <si>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</si>
  <si>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</si>
  <si>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</si>
  <si>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</si>
  <si>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</si>
  <si>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</si>
  <si>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</si>
  <si>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</si>
  <si>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</si>
  <si>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</si>
  <si>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</si>
  <si>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</si>
  <si>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</si>
  <si>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</si>
  <si>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</si>
  <si>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</si>
  <si>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</si>
  <si>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</si>
  <si>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</si>
  <si>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</si>
  <si>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</si>
  <si>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</si>
  <si>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</si>
  <si>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</si>
  <si>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</si>
  <si>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</si>
  <si>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</si>
  <si>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</si>
  <si>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</si>
  <si>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</si>
  <si>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</si>
  <si>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</si>
  <si>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</si>
  <si>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</si>
  <si>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</si>
  <si>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</si>
  <si>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</si>
  <si>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</si>
  <si>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</si>
  <si>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</si>
  <si>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</si>
  <si>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</si>
  <si>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</si>
  <si>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</si>
  <si>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</si>
  <si>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</si>
  <si>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</si>
  <si>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</si>
  <si>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</si>
  <si>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</si>
  <si>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</si>
  <si>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</si>
  <si>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</si>
  <si>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</si>
  <si>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</si>
  <si>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</si>
  <si>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</si>
  <si>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</si>
  <si>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</si>
  <si>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</si>
  <si>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</si>
  <si>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</si>
  <si>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</si>
  <si>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</si>
  <si>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</si>
  <si>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</si>
  <si>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</si>
  <si>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</si>
  <si>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</si>
  <si>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</si>
  <si>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</si>
  <si>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</si>
  <si>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</si>
  <si>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</si>
  <si>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</si>
  <si>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</si>
  <si>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</si>
  <si>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</si>
  <si>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</si>
  <si>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</si>
  <si>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</si>
  <si>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</si>
  <si>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</si>
  <si>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</si>
  <si>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</si>
  <si>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</si>
  <si>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</si>
  <si>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</si>
  <si>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</si>
  <si>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</si>
  <si>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</si>
  <si>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</si>
  <si>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</si>
  <si>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</si>
  <si>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</si>
  <si>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</si>
  <si>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</si>
  <si>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</si>
  <si>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</si>
  <si>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</si>
  <si>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</si>
  <si>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</si>
  <si>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</si>
  <si>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</si>
  <si>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</si>
  <si>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</si>
  <si>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</si>
  <si>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</si>
  <si>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</si>
  <si>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</si>
  <si>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</si>
  <si>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</si>
  <si>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</si>
  <si>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</si>
  <si>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</si>
  <si>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</si>
  <si>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</si>
  <si>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</si>
  <si>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</si>
  <si>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</si>
  <si>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</si>
  <si>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</si>
  <si>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</si>
  <si>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</si>
  <si>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</si>
  <si>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</si>
  <si>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</si>
  <si>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</si>
  <si>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</si>
  <si>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</si>
  <si>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</si>
  <si>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</si>
  <si>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</si>
  <si>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</si>
  <si>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</si>
  <si>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</si>
  <si>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</si>
  <si>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</si>
  <si>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</si>
  <si>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</si>
  <si>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</si>
  <si>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</si>
  <si>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</si>
  <si>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</si>
  <si>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</si>
  <si>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</si>
  <si>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</si>
  <si>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</si>
  <si>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</si>
  <si>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</si>
  <si>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</si>
  <si>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</si>
  <si>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</si>
  <si>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</si>
  <si>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</si>
  <si>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</si>
  <si>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</si>
  <si>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</si>
  <si>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</si>
  <si>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</si>
  <si>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</si>
  <si>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</si>
  <si>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</si>
  <si>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</si>
  <si>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</si>
  <si>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</si>
  <si>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</si>
  <si>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</si>
  <si>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</si>
  <si>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</si>
  <si>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</si>
  <si>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</si>
  <si>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</si>
  <si>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</si>
  <si>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</si>
  <si>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</si>
  <si>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</si>
  <si>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</si>
  <si>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</si>
  <si>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</si>
  <si>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</si>
  <si>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</si>
  <si>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</si>
  <si>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</si>
  <si>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</si>
  <si>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</si>
  <si>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</si>
  <si>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</si>
  <si>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</si>
  <si>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</si>
  <si>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</si>
  <si>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</si>
  <si>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</si>
  <si>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</si>
  <si>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</si>
  <si>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</si>
  <si>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</si>
  <si>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</si>
  <si>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</si>
  <si>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</si>
  <si>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</si>
  <si>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</si>
  <si>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</si>
  <si>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</si>
  <si>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</si>
  <si>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</si>
  <si>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</si>
  <si>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</si>
  <si>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</si>
  <si>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</si>
  <si>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</si>
  <si>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</si>
  <si>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</si>
  <si>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</si>
  <si>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</si>
  <si>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</si>
  <si>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</si>
  <si>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</si>
  <si>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</si>
  <si>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</si>
  <si>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</si>
  <si>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</si>
  <si>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</si>
  <si>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</si>
  <si>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</si>
  <si>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</si>
  <si>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</si>
  <si>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</si>
  <si>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</si>
  <si>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</si>
  <si>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</si>
  <si>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</si>
  <si>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</si>
  <si>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</si>
  <si>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</si>
  <si>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</si>
  <si>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</si>
  <si>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</si>
  <si>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</si>
  <si>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</si>
  <si>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</si>
  <si>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</si>
  <si>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</si>
  <si>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</si>
  <si>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</si>
  <si>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</si>
  <si>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</si>
  <si>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</si>
  <si>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</si>
  <si>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</si>
  <si>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</si>
  <si>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</si>
  <si>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</si>
  <si>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</si>
  <si>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</si>
  <si>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</si>
  <si>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</si>
  <si>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</si>
  <si>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</si>
  <si>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</si>
  <si>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</si>
  <si>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</si>
  <si>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</si>
  <si>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</si>
  <si>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</si>
  <si>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</si>
  <si>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</si>
  <si>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</si>
  <si>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</si>
  <si>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</si>
  <si>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</si>
  <si>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</si>
  <si>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</si>
  <si>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</si>
  <si>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</si>
  <si>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</si>
  <si>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</si>
  <si>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</si>
  <si>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</si>
  <si>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</si>
  <si>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</si>
  <si>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</si>
  <si>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</si>
  <si>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</si>
  <si>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</si>
  <si>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</si>
  <si>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</si>
  <si>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</si>
  <si>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</si>
  <si>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</si>
  <si>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</si>
  <si>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</si>
  <si>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</si>
  <si>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</si>
  <si>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</si>
  <si>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</si>
  <si>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</si>
  <si>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</si>
  <si>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</si>
  <si>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</si>
  <si>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</si>
  <si>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</si>
  <si>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</si>
  <si>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</si>
  <si>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</si>
  <si>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</si>
  <si>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</si>
  <si>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</si>
  <si>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</si>
  <si>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</si>
  <si>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</si>
  <si>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</si>
  <si>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</si>
  <si>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</si>
  <si>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</si>
  <si>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</si>
  <si>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</si>
  <si>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</si>
  <si>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</si>
  <si>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</si>
  <si>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</si>
  <si>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</si>
  <si>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</si>
  <si>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</si>
  <si>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</si>
  <si>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</si>
  <si>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</si>
  <si>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</si>
  <si>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</si>
  <si>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</si>
  <si>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</si>
  <si>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</si>
  <si>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</si>
  <si>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</si>
  <si>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</si>
  <si>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</si>
  <si>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</si>
  <si>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</si>
  <si>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</si>
  <si>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</si>
  <si>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</si>
  <si>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</si>
  <si>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</si>
  <si>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</si>
  <si>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</si>
  <si>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</si>
  <si>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</si>
  <si>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</si>
  <si>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</si>
  <si>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</si>
  <si>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</si>
  <si>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</si>
  <si>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</si>
  <si>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</si>
  <si>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</si>
  <si>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</si>
  <si>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</si>
  <si>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</si>
  <si>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</si>
  <si>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</si>
  <si>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</si>
  <si>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</si>
  <si>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</si>
  <si>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</si>
  <si>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</si>
  <si>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</si>
  <si>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</si>
  <si>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</si>
  <si>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</si>
  <si>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</si>
  <si>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</si>
  <si>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</si>
  <si>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</si>
  <si>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</si>
  <si>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</si>
  <si>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</si>
  <si>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</si>
  <si>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</si>
  <si>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</si>
  <si>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</si>
  <si>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</si>
  <si>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</si>
  <si>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</si>
  <si>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</si>
  <si>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</si>
  <si>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</si>
  <si>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</si>
  <si>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</si>
  <si>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</si>
  <si>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</si>
  <si>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</si>
  <si>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</si>
  <si>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</si>
  <si>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</si>
  <si>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</si>
  <si>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</si>
  <si>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</si>
  <si>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</si>
  <si>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</si>
  <si>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</si>
  <si>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</si>
  <si>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</si>
  <si>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</si>
  <si>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</si>
  <si>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</si>
  <si>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</si>
  <si>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</si>
  <si>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</si>
  <si>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</si>
  <si>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</si>
  <si>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</si>
  <si>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</si>
  <si>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</si>
  <si>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</si>
  <si>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</si>
  <si>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</si>
  <si>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</si>
  <si>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</si>
  <si>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</si>
  <si>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</si>
  <si>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</si>
  <si>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</si>
  <si>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</si>
  <si>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</si>
  <si>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</si>
  <si>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</si>
  <si>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</si>
  <si>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</si>
  <si>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</si>
  <si>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</si>
  <si>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</si>
  <si>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</si>
  <si>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</si>
  <si>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</si>
  <si>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</si>
  <si>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</si>
  <si>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</si>
  <si>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</si>
  <si>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</si>
  <si>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</si>
  <si>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</si>
  <si>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</si>
  <si>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</si>
  <si>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</si>
  <si>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</si>
  <si>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</si>
  <si>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</si>
  <si>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</si>
  <si>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</si>
  <si>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</si>
  <si>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</si>
  <si>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</si>
  <si>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</si>
  <si>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</si>
  <si>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</si>
  <si>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</si>
  <si>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</si>
  <si>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</si>
  <si>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</si>
  <si>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</si>
  <si>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</si>
  <si>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</si>
  <si>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</si>
  <si>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</si>
  <si>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</si>
  <si>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</si>
  <si>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</si>
  <si>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</si>
  <si>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</si>
  <si>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</si>
  <si>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</si>
  <si>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</si>
  <si>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</si>
  <si>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</si>
  <si>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</si>
  <si>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</si>
  <si>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</si>
  <si>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</si>
  <si>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</si>
  <si>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</si>
  <si>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</si>
  <si>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</si>
  <si>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</si>
  <si>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</si>
  <si>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</si>
  <si>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</si>
  <si>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</si>
  <si>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</si>
  <si>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</si>
  <si>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</si>
  <si>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</si>
  <si>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</si>
  <si>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</si>
  <si>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</si>
  <si>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</si>
  <si>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</si>
  <si>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</si>
  <si>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</si>
  <si>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</si>
  <si>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</si>
  <si>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</si>
  <si>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</si>
  <si>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</si>
  <si>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</si>
  <si>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</si>
  <si>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</si>
  <si>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</si>
  <si>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</si>
  <si>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</si>
  <si>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</si>
  <si>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</si>
  <si>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</si>
  <si>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</si>
  <si>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</si>
  <si>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</si>
  <si>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</si>
  <si>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</si>
  <si>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</si>
  <si>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</si>
  <si>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</si>
  <si>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</si>
  <si>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</si>
  <si>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</si>
  <si>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</si>
  <si>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</si>
  <si>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</si>
  <si>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</si>
  <si>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</si>
  <si>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</si>
  <si>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</si>
  <si>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</si>
  <si>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</si>
  <si>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</si>
  <si>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</si>
  <si>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</si>
  <si>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</si>
  <si>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</si>
  <si>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</si>
  <si>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</si>
  <si>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</si>
  <si>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</si>
  <si>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</si>
  <si>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</si>
  <si>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</si>
  <si>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</si>
  <si>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</si>
  <si>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</si>
  <si>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</si>
  <si>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</si>
  <si>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</si>
  <si>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</si>
  <si>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</si>
  <si>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</si>
  <si>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</si>
  <si>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</si>
  <si>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</si>
  <si>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</si>
  <si>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</si>
  <si>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</si>
  <si>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</si>
  <si>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</si>
  <si>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</si>
  <si>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</si>
  <si>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</si>
  <si>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</si>
  <si>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</si>
  <si>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</si>
  <si>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</si>
  <si>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</si>
  <si>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</si>
  <si>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</si>
  <si>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</si>
  <si>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</si>
  <si>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</si>
  <si>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</si>
  <si>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</si>
  <si>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</si>
  <si>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</si>
  <si>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</si>
  <si>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</si>
  <si>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</si>
  <si>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</si>
  <si>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</si>
  <si>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</si>
  <si>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</si>
  <si>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</si>
  <si>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</si>
  <si>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</si>
  <si>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</si>
  <si>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</si>
  <si>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</si>
  <si>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</si>
  <si>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</si>
  <si>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</si>
  <si>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</si>
  <si>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</si>
  <si>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</si>
  <si>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</si>
  <si>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</si>
  <si>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</si>
  <si>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</si>
  <si>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</si>
  <si>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</si>
  <si>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</si>
  <si>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</si>
  <si>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</si>
  <si>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</si>
  <si>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</si>
  <si>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</si>
  <si>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</si>
  <si>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</si>
  <si>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</si>
  <si>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</si>
  <si>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</si>
  <si>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</si>
  <si>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</si>
  <si>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</si>
  <si>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</si>
  <si>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</si>
  <si>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</si>
  <si>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</si>
  <si>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</si>
  <si>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</si>
  <si>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</si>
  <si>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</si>
  <si>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</si>
  <si>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</si>
  <si>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</si>
  <si>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</si>
  <si>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</si>
  <si>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</si>
  <si>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</si>
  <si>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</si>
  <si>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</si>
  <si>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</si>
  <si>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</si>
  <si>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</si>
  <si>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</si>
  <si>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</si>
  <si>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</si>
  <si>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</si>
  <si>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</si>
  <si>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</si>
  <si>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</si>
  <si>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</si>
  <si>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</si>
  <si>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</si>
  <si>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</si>
  <si>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</si>
  <si>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</si>
  <si>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</si>
  <si>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</si>
  <si>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</si>
  <si>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</si>
  <si>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</si>
  <si>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</si>
  <si>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</si>
  <si>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</si>
  <si>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</si>
  <si>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</si>
  <si>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</si>
  <si>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</si>
  <si>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</si>
  <si>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</si>
  <si>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</si>
  <si>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</si>
  <si>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</si>
  <si>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</si>
  <si>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</si>
  <si>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</si>
  <si>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</si>
  <si>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</si>
  <si>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</si>
  <si>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</si>
  <si>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</si>
  <si>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</si>
  <si>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</si>
  <si>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</si>
  <si>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</si>
  <si>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</si>
  <si>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</si>
  <si>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</si>
  <si>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</si>
  <si>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</si>
  <si>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</si>
  <si>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</si>
  <si>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</si>
  <si>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</si>
  <si>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</si>
  <si>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</si>
  <si>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</si>
  <si>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</si>
  <si>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</si>
  <si>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</si>
  <si>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</si>
  <si>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</si>
  <si>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</si>
  <si>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</si>
  <si>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</si>
  <si>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</si>
  <si>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</si>
  <si>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</si>
  <si>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</si>
  <si>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</si>
  <si>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</si>
  <si>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</si>
  <si>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</si>
  <si>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</si>
  <si>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</si>
  <si>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</si>
  <si>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</si>
  <si>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</si>
  <si>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</si>
  <si>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</si>
  <si>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</si>
  <si>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</si>
  <si>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</si>
  <si>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</si>
  <si>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</si>
  <si>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</si>
  <si>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</si>
  <si>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</si>
  <si>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</si>
  <si>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</si>
  <si>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</si>
  <si>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</si>
  <si>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</si>
  <si>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</si>
  <si>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</si>
  <si>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</si>
  <si>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</si>
  <si>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</si>
  <si>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</si>
  <si>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</si>
  <si>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</si>
  <si>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</si>
  <si>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</si>
  <si>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</si>
  <si>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</si>
  <si>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</si>
  <si>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</si>
  <si>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</si>
  <si>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</si>
  <si>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</si>
  <si>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</si>
  <si>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</si>
  <si>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</si>
  <si>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</si>
  <si>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</si>
  <si>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</si>
  <si>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</si>
  <si>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</si>
  <si>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</si>
  <si>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</si>
  <si>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</si>
  <si>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</si>
  <si>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</si>
  <si>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</si>
  <si>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</si>
  <si>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</si>
  <si>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</si>
  <si>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</si>
  <si>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</si>
  <si>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</si>
  <si>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</si>
  <si>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</si>
  <si>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</si>
  <si>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</si>
  <si>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</si>
  <si>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</si>
  <si>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</si>
  <si>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</si>
  <si>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</si>
  <si>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</si>
  <si>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</si>
  <si>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</si>
  <si>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</si>
  <si>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</si>
  <si>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</si>
  <si>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</si>
  <si>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</si>
  <si>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</si>
  <si>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</si>
  <si>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</si>
  <si>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</si>
  <si>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</si>
  <si>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</si>
  <si>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</si>
  <si>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</si>
  <si>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</si>
  <si>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</si>
  <si>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</si>
  <si>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</si>
  <si>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</si>
  <si>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</si>
  <si>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</si>
  <si>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</si>
  <si>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</si>
  <si>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</si>
  <si>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</si>
  <si>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</si>
  <si>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</si>
  <si>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</si>
  <si>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</si>
  <si>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</si>
  <si>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</si>
  <si>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</si>
  <si>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</si>
  <si>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</si>
  <si>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</si>
  <si>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</si>
  <si>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</si>
  <si>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</si>
  <si>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</si>
  <si>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</si>
  <si>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</si>
  <si>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</si>
  <si>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</si>
  <si>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</si>
  <si>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</si>
  <si>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</si>
  <si>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</si>
  <si>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</si>
  <si>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</si>
  <si>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</si>
  <si>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</si>
  <si>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</si>
  <si>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</si>
  <si>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</si>
  <si>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</si>
  <si>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</si>
  <si>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</si>
  <si>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</si>
  <si>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</si>
  <si>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</si>
  <si>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</si>
  <si>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</si>
  <si>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</si>
  <si>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</si>
  <si>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</si>
  <si>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</si>
  <si>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</si>
  <si>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</si>
  <si>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</si>
  <si>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</si>
  <si>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</si>
  <si>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</si>
  <si>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</si>
  <si>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</si>
  <si>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</si>
  <si>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</si>
  <si>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</si>
  <si>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</si>
  <si>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</si>
  <si>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</si>
  <si>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</si>
  <si>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</si>
  <si>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</si>
  <si>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</si>
  <si>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</si>
  <si>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</si>
  <si>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</si>
  <si>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</si>
  <si>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</si>
  <si>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</si>
  <si>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</si>
  <si>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</si>
  <si>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</si>
  <si>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</si>
  <si>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</si>
  <si>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</si>
  <si>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</si>
  <si>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</si>
  <si>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</si>
  <si>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</si>
  <si>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</si>
  <si>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</si>
  <si>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</si>
  <si>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</si>
  <si>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</si>
  <si>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</si>
  <si>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</si>
  <si>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</si>
  <si>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</si>
  <si>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</si>
  <si>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</si>
  <si>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</si>
  <si>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</si>
  <si>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</si>
  <si>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</si>
  <si>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</si>
  <si>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</si>
  <si>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</si>
  <si>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</si>
  <si>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</si>
  <si>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</si>
  <si>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</si>
  <si>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</si>
  <si>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</si>
  <si>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</si>
  <si>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</si>
  <si>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</si>
  <si>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</si>
  <si>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</si>
  <si>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</si>
  <si>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</si>
  <si>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</si>
  <si>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</si>
  <si>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</si>
  <si>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</si>
  <si>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</si>
  <si>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</si>
  <si>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</si>
  <si>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</si>
  <si>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</si>
  <si>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</si>
  <si>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</si>
  <si>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</si>
  <si>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</si>
  <si>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</si>
  <si>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</si>
  <si>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</si>
  <si>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</si>
  <si>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</si>
  <si>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</si>
  <si>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</si>
  <si>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</si>
  <si>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</si>
  <si>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</si>
  <si>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</si>
  <si>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</si>
  <si>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</si>
  <si>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</si>
  <si>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</si>
  <si>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</si>
  <si>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</si>
  <si>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</si>
  <si>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</si>
  <si>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</si>
  <si>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</si>
  <si>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</si>
  <si>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</si>
  <si>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</si>
  <si>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</si>
  <si>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</si>
  <si>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</si>
  <si>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</si>
  <si>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</si>
  <si>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</si>
  <si>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</si>
  <si>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</si>
  <si>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</si>
  <si>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</si>
  <si>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</si>
  <si>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</si>
  <si>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</si>
  <si>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</si>
  <si>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</si>
  <si>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</si>
  <si>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</si>
  <si>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</si>
  <si>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</si>
  <si>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</si>
  <si>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</si>
  <si>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</si>
  <si>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</si>
  <si>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</si>
  <si>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</si>
  <si>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</si>
  <si>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</si>
  <si>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</si>
  <si>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</si>
  <si>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</si>
  <si>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</si>
  <si>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</si>
  <si>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</si>
  <si>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</si>
  <si>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</si>
  <si>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</si>
  <si>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</si>
  <si>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</si>
  <si>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</si>
  <si>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</si>
  <si>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</si>
  <si>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</si>
  <si>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</si>
  <si>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</si>
  <si>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</si>
  <si>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</si>
  <si>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</si>
  <si>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</si>
  <si>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</si>
  <si>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</si>
  <si>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</si>
  <si>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</si>
  <si>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</si>
  <si>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</si>
  <si>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</si>
  <si>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</si>
  <si>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</si>
  <si>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</si>
  <si>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</si>
  <si>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</si>
  <si>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</si>
  <si>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</si>
  <si>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</si>
  <si>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</si>
  <si>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</si>
  <si>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</si>
  <si>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</si>
  <si>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</si>
  <si>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</si>
  <si>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</si>
  <si>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</si>
  <si>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</si>
  <si>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</si>
  <si>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</si>
  <si>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</si>
  <si>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</si>
  <si>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</si>
  <si>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</si>
  <si>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</si>
  <si>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</si>
  <si>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</si>
  <si>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</si>
  <si>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</si>
  <si>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</si>
  <si>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</si>
  <si>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</si>
  <si>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</si>
  <si>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</si>
  <si>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</si>
  <si>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</si>
  <si>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</si>
  <si>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</si>
  <si>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</si>
  <si>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</si>
  <si>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</si>
  <si>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</si>
  <si>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</si>
  <si>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</si>
  <si>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</si>
  <si>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</si>
  <si>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</si>
  <si>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</si>
  <si>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</si>
  <si>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</si>
  <si>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</si>
  <si>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</si>
  <si>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</si>
  <si>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</si>
  <si>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</si>
  <si>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</si>
  <si>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</si>
  <si>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</si>
  <si>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</si>
  <si>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</si>
  <si>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</si>
  <si>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</si>
  <si>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</si>
  <si>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</si>
  <si>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</si>
  <si>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</si>
  <si>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</si>
  <si>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</si>
  <si>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</si>
  <si>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</si>
  <si>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</si>
  <si>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</si>
  <si>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</si>
  <si>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</si>
  <si>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</si>
  <si>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</si>
  <si>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</si>
  <si>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</si>
  <si>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</si>
  <si>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</si>
  <si>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</si>
  <si>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</si>
  <si>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</si>
  <si>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</si>
  <si>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</si>
  <si>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</si>
  <si>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</si>
  <si>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</si>
  <si>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</si>
  <si>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</si>
  <si>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</si>
  <si>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</si>
  <si>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</si>
  <si>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</si>
  <si>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</si>
  <si>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</si>
  <si>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</si>
  <si>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</si>
  <si>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</si>
  <si>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</si>
  <si>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</si>
  <si>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</si>
  <si>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</si>
  <si>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</si>
  <si>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</si>
  <si>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</si>
  <si>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</si>
  <si>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</si>
  <si>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</si>
  <si>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</si>
  <si>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</si>
  <si>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</si>
  <si>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</si>
  <si>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</si>
  <si>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</si>
  <si>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</si>
  <si>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</si>
  <si>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</si>
  <si>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</si>
  <si>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</si>
  <si>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</si>
  <si>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</si>
  <si>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</si>
  <si>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</si>
  <si>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</si>
  <si>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</si>
  <si>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</si>
  <si>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</si>
  <si>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</si>
  <si>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</si>
  <si>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</si>
  <si>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</si>
  <si>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</si>
  <si>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</si>
  <si>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</si>
  <si>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</si>
  <si>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</si>
  <si>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</si>
  <si>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</si>
  <si>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</si>
  <si>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</si>
  <si>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</si>
  <si>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</si>
  <si>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</si>
  <si>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</si>
  <si>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</si>
  <si>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</si>
  <si>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</si>
  <si>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</si>
  <si>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</si>
  <si>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</si>
  <si>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</si>
  <si>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</si>
  <si>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</si>
  <si>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</si>
  <si>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</si>
  <si>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</si>
  <si>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</si>
  <si>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</si>
  <si>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</si>
  <si>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</si>
  <si>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</si>
  <si>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</si>
  <si>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</si>
  <si>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</si>
  <si>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</si>
  <si>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</si>
  <si>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</si>
  <si>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</si>
  <si>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</si>
  <si>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</si>
  <si>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</si>
  <si>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</si>
  <si>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</si>
  <si>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</si>
  <si>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</si>
  <si>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</si>
  <si>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</si>
  <si>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</si>
  <si>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</si>
  <si>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</si>
  <si>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</si>
  <si>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</si>
  <si>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</si>
  <si>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</si>
  <si>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</si>
  <si>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</si>
  <si>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</si>
  <si>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</si>
  <si>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</si>
  <si>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</si>
  <si>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</si>
  <si>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</si>
  <si>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</si>
  <si>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</si>
  <si>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</si>
  <si>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</si>
  <si>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</si>
  <si>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</si>
  <si>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</si>
  <si>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</si>
  <si>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</si>
  <si>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</si>
  <si>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</si>
  <si>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</si>
  <si>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</si>
  <si>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</si>
  <si>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</si>
  <si>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</si>
  <si>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</si>
  <si>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</si>
  <si>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</si>
  <si>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</si>
  <si>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</si>
  <si>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</si>
  <si>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</si>
  <si>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</si>
  <si>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</si>
  <si>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</si>
  <si>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</si>
  <si>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</si>
  <si>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</si>
  <si>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</si>
  <si>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</si>
  <si>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</si>
  <si>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</si>
  <si>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</si>
  <si>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</si>
  <si>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</si>
  <si>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</si>
  <si>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</si>
  <si>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</si>
  <si>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</si>
  <si>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</si>
  <si>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</si>
  <si>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</si>
  <si>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</si>
  <si>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</si>
  <si>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</si>
  <si>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</si>
  <si>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</si>
  <si>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</si>
  <si>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</si>
  <si>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</si>
  <si>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</si>
  <si>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</si>
  <si>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</si>
  <si>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</si>
  <si>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</si>
  <si>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</si>
  <si>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</si>
  <si>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</si>
  <si>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</si>
  <si>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</si>
  <si>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</si>
  <si>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</si>
  <si>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</si>
  <si>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</si>
  <si>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</si>
  <si>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</si>
  <si>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</si>
  <si>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</si>
  <si>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</si>
  <si>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</si>
  <si>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</si>
  <si>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</si>
  <si>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</si>
  <si>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</si>
  <si>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</si>
  <si>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</si>
  <si>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</si>
  <si>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</si>
  <si>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</si>
  <si>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</si>
  <si>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</si>
  <si>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</si>
  <si>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</si>
  <si>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</si>
  <si>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</si>
  <si>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</si>
  <si>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</si>
  <si>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</si>
  <si>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</si>
  <si>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</si>
  <si>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</si>
  <si>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</si>
  <si>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</si>
  <si>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</si>
  <si>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</si>
  <si>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</si>
  <si>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</si>
  <si>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</si>
  <si>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</si>
  <si>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</si>
  <si>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</si>
  <si>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</si>
  <si>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</si>
  <si>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</si>
  <si>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</si>
  <si>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</si>
  <si>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</si>
  <si>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</si>
  <si>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</si>
  <si>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</si>
  <si>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</si>
  <si>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</si>
  <si>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</si>
  <si>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</si>
  <si>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</si>
  <si>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</si>
  <si>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</si>
  <si>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</si>
  <si>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</si>
  <si>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</si>
  <si>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</si>
  <si>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</si>
  <si>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</si>
  <si>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</si>
  <si>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</si>
  <si>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</si>
  <si>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</si>
  <si>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</si>
  <si>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</si>
  <si>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</si>
  <si>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</si>
  <si>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</si>
  <si>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</si>
  <si>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</si>
  <si>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</si>
  <si>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</si>
  <si>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</si>
  <si>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</si>
  <si>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</si>
  <si>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</si>
  <si>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</si>
  <si>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</si>
  <si>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</si>
  <si>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</si>
  <si>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</si>
  <si>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</si>
  <si>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</si>
  <si>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</si>
  <si>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</si>
  <si>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</si>
  <si>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</si>
  <si>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</si>
  <si>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</si>
  <si>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</si>
  <si>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</si>
  <si>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</si>
  <si>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</si>
  <si>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</si>
  <si>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</si>
  <si>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</si>
  <si>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</si>
  <si>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</si>
  <si>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</si>
  <si>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</si>
  <si>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</si>
  <si>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</si>
  <si>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</si>
  <si>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</si>
  <si>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</si>
  <si>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</si>
  <si>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</si>
  <si>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</si>
  <si>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</si>
  <si>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</si>
  <si>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</si>
  <si>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</si>
  <si>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</si>
  <si>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</si>
  <si>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</si>
  <si>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</si>
  <si>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</si>
  <si>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</si>
  <si>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</si>
  <si>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</si>
  <si>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</si>
  <si>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</si>
  <si>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</si>
  <si>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</si>
  <si>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</si>
  <si>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</si>
  <si>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</si>
  <si>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</si>
  <si>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</si>
  <si>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</si>
  <si>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</si>
  <si>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</si>
  <si>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</si>
  <si>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</si>
  <si>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</si>
  <si>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</si>
  <si>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</si>
  <si>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</si>
  <si>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</si>
  <si>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</si>
  <si>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</si>
  <si>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</si>
  <si>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</si>
  <si>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</si>
  <si>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</si>
  <si>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</si>
  <si>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</si>
  <si>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</si>
  <si>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</si>
  <si>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</si>
  <si>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</si>
  <si>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</si>
  <si>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</si>
  <si>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</si>
  <si>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</si>
  <si>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</si>
  <si>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</si>
  <si>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</si>
  <si>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</si>
  <si>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</si>
  <si>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</si>
  <si>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</si>
  <si>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</si>
  <si>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</si>
  <si>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</si>
  <si>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</si>
  <si>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</si>
  <si>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</si>
  <si>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</si>
  <si>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</si>
  <si>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</si>
  <si>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</si>
  <si>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</si>
  <si>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</si>
  <si>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</si>
  <si>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</si>
  <si>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</si>
  <si>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</si>
  <si>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</si>
  <si>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</si>
  <si>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</si>
  <si>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</si>
  <si>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</si>
  <si>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</si>
  <si>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</si>
  <si>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</si>
  <si>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</si>
  <si>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</si>
  <si>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</si>
  <si>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</si>
  <si>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</si>
  <si>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</si>
  <si>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</si>
  <si>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</si>
  <si>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</si>
  <si>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</si>
  <si>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</si>
  <si>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</si>
  <si>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</si>
  <si>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</si>
  <si>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</si>
  <si>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</si>
  <si>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</si>
  <si>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</si>
  <si>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</si>
  <si>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</si>
  <si>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</si>
  <si>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</si>
  <si>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</si>
  <si>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</si>
  <si>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</si>
  <si>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</si>
  <si>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</si>
  <si>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</si>
  <si>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</si>
  <si>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</si>
  <si>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</si>
  <si>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</si>
  <si>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</si>
  <si>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</si>
  <si>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</si>
  <si>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</si>
  <si>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</si>
  <si>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</si>
  <si>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</si>
  <si>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</si>
  <si>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</si>
  <si>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</si>
  <si>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</si>
  <si>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</si>
  <si>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</si>
  <si>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</si>
  <si>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</si>
  <si>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</si>
  <si>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</si>
  <si>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</si>
  <si>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</si>
  <si>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</si>
  <si>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</si>
  <si>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</si>
  <si>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</si>
  <si>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</si>
  <si>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</si>
  <si>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</si>
  <si>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</si>
  <si>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</si>
  <si>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</si>
  <si>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</si>
  <si>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</si>
  <si>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</si>
  <si>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</si>
  <si>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</si>
  <si>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</si>
  <si>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</si>
  <si>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</si>
  <si>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</si>
  <si>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</si>
  <si>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</si>
  <si>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</si>
  <si>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</si>
  <si>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</si>
  <si>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</si>
  <si>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</si>
  <si>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</si>
  <si>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</si>
  <si>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</si>
  <si>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</si>
  <si>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</si>
  <si>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</si>
  <si>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</si>
  <si>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</si>
  <si>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</si>
  <si>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</si>
  <si>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</si>
  <si>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</si>
  <si>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</si>
  <si>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</si>
  <si>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</si>
  <si>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</si>
  <si>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</si>
  <si>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</si>
  <si>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</si>
  <si>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</si>
  <si>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</si>
  <si>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</si>
  <si>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</si>
  <si>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</si>
  <si>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</si>
  <si>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</si>
  <si>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</si>
  <si>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</si>
  <si>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</si>
  <si>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</si>
  <si>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</si>
  <si>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</si>
  <si>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</si>
  <si>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</si>
  <si>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</si>
  <si>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</si>
  <si>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</si>
  <si>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</si>
  <si>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</si>
  <si>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</si>
  <si>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</si>
  <si>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</si>
  <si>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</si>
  <si>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</si>
  <si>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</si>
  <si>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</si>
  <si>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</si>
  <si>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</si>
  <si>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</si>
  <si>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</si>
  <si>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</si>
  <si>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</si>
  <si>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</si>
  <si>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</si>
  <si>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</si>
  <si>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</si>
  <si>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</si>
  <si>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</si>
  <si>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</si>
  <si>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</si>
  <si>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</si>
  <si>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</si>
  <si>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</si>
  <si>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</si>
  <si>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</si>
  <si>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</si>
  <si>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</si>
  <si>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</si>
  <si>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</si>
  <si>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</si>
  <si>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</si>
  <si>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</si>
  <si>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</si>
  <si>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</si>
  <si>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</si>
  <si>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</si>
  <si>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</si>
  <si>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</si>
  <si>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</si>
  <si>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</si>
  <si>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</si>
  <si>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</si>
  <si>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</si>
  <si>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</si>
  <si>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</si>
  <si>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</si>
  <si>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</si>
  <si>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</si>
  <si>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</si>
  <si>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</si>
  <si>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</si>
  <si>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</si>
  <si>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</si>
  <si>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</si>
  <si>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</si>
  <si>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</si>
  <si>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</si>
  <si>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</si>
  <si>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</si>
  <si>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</si>
  <si>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</si>
  <si>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</si>
  <si>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</si>
  <si>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</si>
  <si>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</si>
  <si>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</si>
  <si>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</si>
  <si>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</si>
  <si>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</si>
  <si>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</si>
  <si>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</si>
  <si>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</si>
  <si>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</si>
  <si>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</si>
  <si>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</si>
  <si>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</si>
  <si>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</si>
  <si>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</si>
  <si>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</si>
  <si>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</si>
  <si>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</si>
  <si>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</si>
  <si>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</si>
  <si>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</si>
  <si>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</si>
  <si>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</si>
  <si>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</si>
  <si>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</si>
  <si>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</si>
  <si>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</si>
  <si>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</si>
  <si>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</si>
  <si>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</si>
  <si>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</si>
  <si>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</si>
  <si>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</si>
  <si>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</si>
  <si>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</si>
  <si>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</si>
  <si>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</si>
  <si>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</si>
  <si>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</si>
  <si>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</si>
  <si>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</si>
  <si>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</si>
  <si>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</si>
  <si>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</si>
  <si>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</si>
  <si>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</si>
  <si>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</si>
  <si>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</si>
  <si>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</si>
  <si>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</si>
  <si>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</si>
  <si>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</si>
  <si>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</si>
  <si>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</si>
  <si>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</si>
  <si>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</si>
  <si>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</si>
  <si>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</si>
  <si>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</si>
  <si>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</si>
  <si>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</si>
  <si>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</si>
  <si>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</si>
  <si>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</si>
  <si>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</si>
  <si>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</si>
  <si>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</si>
  <si>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</si>
  <si>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</si>
  <si>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</si>
  <si>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</si>
  <si>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</si>
  <si>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</si>
  <si>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</si>
  <si>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</si>
  <si>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</si>
  <si>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</si>
  <si>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</si>
  <si>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</si>
  <si>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</si>
  <si>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</si>
  <si>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</si>
  <si>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</si>
  <si>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</si>
  <si>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</si>
  <si>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</si>
  <si>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</si>
  <si>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</si>
  <si>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</si>
  <si>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</si>
  <si>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</si>
  <si>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</si>
  <si>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</si>
  <si>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</si>
  <si>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</si>
  <si>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</si>
  <si>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</si>
  <si>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</si>
  <si>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</si>
  <si>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</si>
  <si>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</si>
  <si>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</si>
  <si>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</si>
  <si>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</si>
  <si>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</si>
  <si>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</si>
  <si>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</si>
  <si>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</si>
  <si>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</si>
  <si>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</si>
  <si>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</si>
  <si>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</si>
  <si>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</si>
  <si>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</si>
  <si>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</si>
  <si>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</si>
  <si>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</si>
  <si>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</si>
  <si>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</si>
  <si>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</si>
  <si>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</si>
  <si>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</si>
  <si>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</si>
  <si>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</si>
  <si>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</si>
  <si>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</si>
  <si>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</si>
  <si>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</si>
  <si>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</si>
  <si>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</si>
  <si>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</si>
  <si>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</si>
  <si>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</si>
  <si>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</si>
  <si>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</si>
  <si>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</si>
  <si>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</si>
  <si>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</si>
  <si>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</si>
  <si>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</si>
  <si>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</si>
  <si>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</si>
  <si>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</si>
  <si>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</si>
  <si>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</si>
  <si>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</si>
  <si>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</si>
  <si>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</si>
  <si>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</si>
  <si>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</si>
  <si>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</si>
  <si>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</si>
  <si>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</si>
  <si>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</si>
  <si>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</si>
  <si>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</si>
  <si>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</si>
  <si>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</si>
  <si>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</si>
  <si>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</si>
  <si>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</si>
  <si>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</si>
  <si>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</si>
  <si>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</si>
  <si>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</si>
  <si>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</si>
  <si>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</si>
  <si>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</si>
  <si>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</si>
  <si>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</si>
  <si>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</si>
  <si>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</si>
  <si>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</si>
  <si>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</si>
  <si>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</si>
  <si>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</si>
  <si>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</si>
  <si>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</si>
  <si>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</si>
  <si>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</si>
  <si>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</si>
  <si>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</si>
  <si>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</si>
  <si>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</si>
  <si>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</si>
  <si>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</si>
  <si>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</si>
  <si>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</si>
  <si>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</si>
  <si>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</si>
  <si>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</si>
  <si>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</si>
  <si>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</si>
  <si>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</si>
  <si>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</si>
  <si>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</si>
  <si>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</si>
  <si>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</si>
  <si>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</si>
  <si>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</si>
  <si>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</si>
  <si>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</si>
  <si>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</si>
  <si>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</si>
  <si>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</si>
  <si>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</si>
  <si>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</si>
  <si>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</si>
  <si>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</si>
  <si>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</si>
  <si>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</si>
  <si>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</si>
  <si>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</si>
  <si>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</si>
  <si>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</si>
  <si>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</si>
  <si>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</si>
  <si>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</si>
  <si>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</si>
  <si>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</si>
  <si>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</si>
  <si>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</si>
  <si>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</si>
  <si>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</si>
  <si>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</si>
  <si>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</si>
  <si>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</si>
  <si>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</si>
  <si>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</si>
  <si>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</si>
  <si>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</si>
  <si>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</si>
  <si>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</si>
  <si>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</si>
  <si>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</si>
  <si>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</si>
  <si>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</si>
  <si>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</si>
  <si>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</si>
  <si>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</si>
  <si>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</si>
  <si>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</si>
  <si>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</si>
  <si>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</si>
  <si>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</si>
  <si>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</si>
  <si>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</si>
  <si>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</si>
  <si>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</si>
  <si>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</si>
  <si>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</si>
  <si>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</si>
  <si>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</si>
  <si>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</si>
  <si>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</si>
  <si>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</si>
  <si>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</si>
  <si>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</si>
  <si>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</si>
  <si>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</si>
  <si>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</si>
  <si>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</si>
  <si>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</si>
  <si>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</si>
  <si>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</si>
  <si>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</si>
  <si>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</si>
  <si>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</si>
  <si>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</si>
  <si>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</si>
  <si>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</si>
  <si>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</si>
  <si>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</si>
  <si>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</si>
  <si>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</si>
  <si>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</si>
  <si>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</si>
  <si>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</si>
  <si>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</si>
  <si>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</si>
  <si>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</si>
  <si>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</si>
  <si>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</si>
  <si>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</si>
  <si>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</si>
  <si>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</si>
  <si>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</si>
  <si>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</si>
  <si>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</si>
  <si>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</si>
  <si>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</si>
  <si>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</si>
  <si>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</si>
  <si>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</si>
  <si>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</si>
  <si>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</si>
  <si>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</si>
  <si>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</si>
  <si>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</si>
  <si>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</si>
  <si>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</si>
  <si>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</si>
  <si>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</si>
  <si>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</si>
  <si>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</si>
  <si>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</si>
  <si>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</si>
  <si>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</si>
  <si>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</si>
  <si>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</si>
  <si>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</si>
  <si>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</si>
  <si>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</si>
  <si>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</si>
  <si>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</si>
  <si>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</si>
  <si>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</si>
  <si>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</si>
  <si>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</si>
  <si>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</si>
  <si>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</si>
  <si>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</si>
  <si>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</si>
  <si>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</si>
  <si>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</si>
  <si>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</si>
  <si>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</si>
  <si>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</si>
  <si>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</si>
  <si>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</si>
  <si>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</si>
  <si>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</si>
  <si>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</si>
  <si>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</si>
  <si>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</si>
  <si>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</si>
  <si>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</si>
  <si>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</si>
  <si>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</si>
  <si>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</si>
  <si>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</si>
  <si>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</si>
  <si>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</si>
  <si>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</si>
  <si>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</si>
  <si>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</si>
  <si>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</si>
  <si>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</si>
  <si>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</si>
  <si>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</si>
  <si>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</si>
  <si>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</si>
  <si>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</si>
  <si>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</si>
  <si>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</si>
  <si>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</si>
  <si>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</si>
  <si>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</si>
  <si>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</si>
  <si>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</si>
  <si>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</si>
  <si>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</si>
  <si>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</si>
  <si>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</si>
  <si>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</si>
  <si>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</si>
  <si>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</si>
  <si>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</si>
  <si>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</si>
  <si>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</si>
  <si>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</si>
  <si>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</si>
  <si>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</si>
  <si>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</si>
  <si>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</si>
  <si>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</si>
  <si>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</si>
  <si>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</si>
  <si>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</si>
  <si>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</si>
  <si>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</si>
  <si>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</si>
  <si>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</si>
  <si>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</si>
  <si>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</si>
  <si>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</si>
  <si>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</si>
  <si>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</si>
  <si>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</si>
  <si>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</si>
  <si>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</si>
  <si>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</si>
  <si>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</si>
  <si>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</si>
  <si>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</si>
  <si>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</si>
  <si>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</si>
  <si>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</si>
  <si>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</si>
  <si>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</si>
  <si>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</si>
  <si>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</si>
  <si>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</si>
  <si>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</si>
  <si>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</si>
  <si>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</si>
  <si>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</si>
  <si>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</si>
  <si>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</si>
  <si>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</si>
  <si>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</si>
  <si>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</si>
  <si>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</si>
  <si>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</si>
  <si>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</si>
  <si>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</si>
  <si>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</si>
  <si>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</si>
  <si>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</si>
  <si>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</si>
  <si>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</si>
  <si>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</si>
  <si>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</si>
  <si>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</si>
  <si>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</si>
  <si>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</si>
  <si>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</si>
  <si>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</si>
  <si>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</si>
  <si>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</si>
  <si>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</si>
  <si>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</si>
  <si>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</si>
  <si>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</si>
  <si>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</si>
  <si>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</si>
  <si>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</si>
  <si>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</si>
  <si>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</si>
  <si>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</si>
  <si>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</si>
  <si>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</si>
  <si>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</si>
  <si>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</si>
  <si>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</si>
  <si>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</si>
  <si>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</si>
  <si>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</si>
  <si>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</si>
  <si>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</si>
  <si>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</si>
  <si>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</si>
  <si>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</si>
  <si>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</si>
  <si>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</si>
  <si>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</si>
  <si>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</si>
  <si>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</si>
  <si>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</si>
  <si>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</si>
  <si>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</si>
  <si>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</si>
  <si>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</si>
  <si>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</si>
  <si>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</si>
  <si>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</si>
  <si>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</si>
  <si>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</si>
  <si>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</si>
  <si>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</si>
  <si>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</si>
  <si>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</si>
  <si>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</si>
  <si>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</si>
  <si>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</si>
  <si>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</si>
  <si>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</si>
  <si>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</si>
  <si>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</si>
  <si>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</si>
  <si>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</si>
  <si>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</si>
  <si>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</si>
  <si>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</si>
  <si>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</si>
  <si>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</si>
  <si>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</si>
  <si>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</si>
  <si>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</si>
  <si>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</si>
  <si>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</si>
  <si>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</si>
  <si>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</si>
  <si>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</si>
  <si>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</si>
  <si>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</si>
  <si>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</si>
  <si>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</si>
  <si>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</si>
  <si>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</si>
  <si>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</si>
  <si>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</si>
  <si>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</si>
  <si>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</si>
  <si>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</si>
  <si>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</si>
  <si>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</si>
  <si>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</si>
  <si>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</si>
  <si>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</si>
  <si>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</si>
  <si>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</si>
  <si>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</si>
  <si>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</si>
  <si>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</si>
  <si>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</si>
  <si>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</si>
  <si>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</si>
  <si>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</si>
  <si>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</si>
  <si>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</si>
  <si>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</si>
  <si>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</si>
  <si>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</si>
  <si>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</si>
  <si>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</si>
  <si>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</si>
  <si>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</si>
  <si>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</si>
  <si>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</si>
  <si>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</si>
  <si>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</si>
  <si>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</si>
  <si>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</si>
  <si>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</si>
  <si>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</si>
  <si>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</si>
  <si>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</si>
  <si>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</si>
  <si>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</si>
  <si>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</si>
  <si>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</si>
  <si>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</si>
  <si>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</si>
  <si>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</si>
  <si>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</si>
  <si>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</si>
  <si>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</si>
  <si>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</si>
  <si>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</si>
  <si>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</si>
  <si>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</si>
  <si>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</si>
  <si>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</si>
  <si>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</si>
  <si>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</si>
  <si>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</si>
  <si>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</si>
  <si>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</si>
  <si>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</si>
  <si>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</si>
  <si>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</si>
  <si>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</si>
  <si>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</si>
  <si>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</si>
  <si>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</si>
  <si>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</si>
  <si>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</si>
  <si>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</si>
  <si>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</si>
  <si>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</si>
  <si>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</si>
  <si>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</si>
  <si>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</si>
  <si>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</si>
  <si>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</si>
  <si>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</si>
  <si>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</si>
  <si>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</si>
  <si>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</si>
  <si>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</si>
  <si>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</si>
  <si>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</si>
  <si>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</si>
  <si>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</si>
  <si>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</si>
  <si>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</si>
  <si>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</si>
  <si>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</si>
  <si>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</si>
  <si>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</si>
  <si>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</si>
  <si>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</si>
  <si>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</si>
  <si>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</si>
  <si>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</si>
  <si>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</si>
  <si>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</si>
  <si>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</si>
  <si>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</si>
  <si>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</si>
  <si>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</si>
  <si>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</si>
  <si>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</si>
  <si>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</si>
  <si>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</si>
  <si>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</si>
  <si>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</si>
  <si>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</si>
  <si>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</si>
  <si>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</si>
  <si>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</si>
  <si>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</si>
  <si>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</si>
  <si>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</si>
  <si>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</si>
  <si>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</si>
  <si>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</si>
  <si>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</si>
  <si>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</si>
  <si>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</si>
  <si>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</si>
  <si>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</si>
  <si>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</si>
  <si>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</si>
  <si>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</si>
  <si>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</si>
  <si>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</si>
  <si>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</si>
  <si>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</si>
  <si>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</si>
  <si>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</si>
  <si>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</si>
  <si>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</si>
  <si>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</si>
  <si>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</si>
  <si>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</si>
  <si>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</si>
  <si>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</si>
  <si>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</si>
  <si>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</si>
  <si>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</si>
  <si>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</si>
  <si>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</si>
  <si>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</si>
  <si>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</si>
  <si>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</si>
  <si>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</si>
  <si>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</si>
  <si>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</si>
  <si>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</si>
  <si>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</si>
  <si>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</si>
  <si>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</si>
  <si>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</si>
  <si>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</si>
  <si>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</si>
  <si>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</si>
  <si>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</si>
  <si>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</si>
  <si>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</si>
  <si>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</si>
  <si>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</si>
  <si>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</si>
  <si>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</si>
  <si>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</si>
  <si>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</si>
  <si>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</si>
  <si>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</si>
  <si>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</si>
  <si>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</si>
  <si>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</si>
  <si>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</si>
  <si>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</si>
  <si>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</si>
  <si>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</si>
  <si>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</si>
  <si>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</si>
  <si>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</si>
  <si>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</si>
  <si>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</si>
  <si>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</si>
  <si>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</si>
  <si>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</si>
  <si>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</si>
  <si>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</si>
  <si>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</si>
  <si>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</si>
  <si>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</si>
  <si>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</si>
  <si>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</si>
  <si>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</si>
  <si>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</si>
  <si>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</si>
  <si>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</si>
  <si>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</si>
  <si>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</si>
  <si>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</si>
  <si>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</si>
  <si>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</si>
  <si>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</si>
  <si>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</si>
  <si>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</si>
  <si>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</si>
  <si>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</si>
  <si>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</si>
  <si>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</si>
  <si>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</si>
  <si>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</si>
  <si>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</si>
  <si>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</si>
  <si>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</si>
  <si>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</si>
  <si>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</si>
  <si>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</si>
  <si>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</si>
  <si>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</si>
  <si>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</si>
  <si>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</si>
  <si>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</si>
  <si>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</si>
  <si>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</si>
  <si>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</si>
  <si>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</si>
  <si>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</si>
  <si>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</si>
  <si>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</si>
  <si>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</si>
  <si>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</si>
  <si>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</si>
  <si>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</si>
  <si>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</si>
  <si>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</si>
  <si>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</si>
  <si>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</si>
  <si>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</si>
  <si>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</si>
  <si>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</si>
  <si>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</si>
  <si>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</si>
  <si>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</si>
  <si>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</si>
  <si>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</si>
  <si>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</si>
  <si>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</si>
  <si>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</si>
  <si>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</si>
  <si>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</si>
  <si>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</si>
  <si>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</si>
  <si>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</si>
  <si>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</si>
  <si>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</si>
  <si>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</si>
  <si>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</si>
  <si>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</si>
  <si>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</si>
  <si>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</si>
  <si>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</si>
  <si>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</si>
  <si>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</si>
  <si>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</si>
  <si>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</si>
  <si>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</si>
  <si>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</si>
  <si>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</si>
  <si>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</si>
  <si>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</si>
  <si>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</si>
  <si>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</si>
  <si>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</si>
  <si>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</si>
  <si>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</si>
  <si>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</si>
  <si>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</si>
  <si>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</si>
  <si>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</si>
  <si>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</si>
  <si>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</si>
  <si>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</si>
  <si>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</si>
  <si>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</si>
  <si>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</si>
  <si>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</si>
  <si>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</si>
  <si>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</si>
  <si>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</si>
  <si>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</si>
  <si>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</si>
  <si>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</si>
  <si>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</si>
  <si>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</si>
  <si>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</si>
  <si>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</si>
  <si>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</si>
  <si>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</si>
  <si>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</si>
  <si>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</si>
  <si>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</si>
  <si>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</si>
  <si>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</si>
  <si>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</si>
  <si>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</si>
  <si>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</si>
  <si>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</si>
  <si>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</si>
  <si>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</si>
  <si>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</si>
  <si>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</si>
  <si>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</si>
  <si>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</si>
  <si>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</si>
  <si>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</si>
  <si>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</si>
  <si>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</si>
  <si>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</si>
  <si>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</si>
  <si>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</si>
  <si>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</si>
  <si>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</si>
  <si>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</si>
  <si>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</si>
  <si>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</si>
  <si>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</si>
  <si>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</si>
  <si>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</si>
  <si>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</si>
  <si>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</si>
  <si>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</si>
  <si>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</si>
  <si>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</si>
  <si>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</si>
  <si>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</si>
  <si>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</si>
  <si>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</si>
  <si>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</si>
  <si>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</si>
  <si>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</si>
  <si>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</si>
  <si>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</si>
  <si>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</si>
  <si>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</si>
  <si>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</si>
  <si>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</si>
  <si>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</si>
  <si>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</si>
  <si>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</si>
  <si>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</si>
  <si>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</si>
  <si>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</si>
  <si>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</si>
  <si>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</si>
  <si>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</si>
  <si>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</si>
  <si>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</si>
  <si>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</si>
  <si>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</si>
  <si>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</si>
  <si>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</si>
  <si>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</si>
  <si>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</si>
  <si>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</si>
  <si>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</si>
  <si>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</si>
  <si>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</si>
  <si>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</si>
  <si>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</si>
  <si>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</si>
  <si>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</si>
  <si>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</si>
  <si>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</si>
  <si>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</si>
  <si>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</si>
  <si>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</si>
  <si>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</si>
  <si>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</si>
  <si>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</si>
  <si>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</si>
  <si>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</si>
  <si>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</si>
  <si>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</si>
  <si>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</si>
  <si>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</si>
  <si>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</si>
  <si>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</si>
  <si>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</si>
  <si>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</si>
  <si>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</si>
  <si>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</si>
  <si>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</si>
  <si>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</si>
  <si>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</si>
  <si>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</si>
  <si>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</si>
  <si>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</si>
  <si>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</si>
  <si>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</si>
  <si>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</si>
  <si>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</si>
  <si>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</si>
  <si>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</si>
  <si>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</si>
  <si>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</si>
  <si>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</si>
  <si>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</si>
  <si>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</si>
  <si>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</si>
  <si>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</si>
  <si>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</si>
  <si>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</si>
  <si>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</si>
  <si>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</si>
  <si>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</si>
  <si>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</si>
  <si>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</si>
  <si>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</si>
  <si>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</si>
  <si>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</si>
  <si>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</si>
  <si>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</si>
  <si>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</si>
  <si>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</si>
  <si>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</si>
  <si>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</si>
  <si>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</si>
  <si>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</si>
  <si>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</si>
  <si>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</si>
  <si>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</si>
  <si>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</si>
  <si>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</si>
  <si>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</si>
  <si>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</si>
  <si>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</si>
  <si>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</si>
  <si>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</si>
  <si>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</si>
  <si>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</si>
  <si>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</si>
  <si>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</si>
  <si>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</si>
  <si>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</si>
  <si>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</si>
  <si>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</si>
  <si>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</si>
  <si>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</si>
  <si>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</si>
  <si>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</si>
  <si>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</si>
  <si>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</si>
  <si>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</si>
  <si>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</si>
  <si>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</si>
  <si>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</si>
  <si>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</si>
  <si>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</si>
  <si>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</si>
  <si>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</si>
  <si>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</si>
  <si>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</si>
  <si>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</si>
  <si>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</si>
  <si>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</si>
  <si>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</si>
  <si>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</si>
  <si>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</si>
  <si>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</si>
  <si>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</si>
  <si>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</si>
  <si>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</si>
  <si>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</si>
  <si>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</si>
  <si>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</si>
  <si>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</si>
  <si>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</si>
  <si>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</si>
  <si>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</si>
  <si>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</si>
  <si>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</si>
  <si>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</si>
  <si>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</si>
  <si>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</si>
  <si>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</si>
  <si>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</si>
  <si>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</si>
  <si>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</si>
  <si>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</si>
  <si>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</si>
  <si>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</si>
  <si>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</si>
  <si>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</si>
  <si>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</si>
  <si>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</si>
  <si>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</si>
  <si>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</si>
  <si>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</si>
  <si>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</si>
  <si>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</si>
  <si>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</si>
  <si>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</si>
  <si>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</si>
  <si>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</si>
  <si>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</si>
  <si>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</si>
  <si>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</si>
  <si>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</si>
  <si>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</si>
  <si>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</si>
  <si>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</si>
  <si>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</si>
  <si>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</si>
  <si>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</si>
  <si>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</si>
  <si>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</si>
  <si>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</si>
  <si>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</si>
  <si>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</si>
  <si>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</si>
  <si>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</si>
  <si>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</si>
  <si>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</si>
  <si>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</si>
  <si>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</si>
  <si>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</si>
  <si>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</si>
  <si>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</si>
  <si>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</si>
  <si>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</si>
  <si>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</si>
  <si>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</si>
  <si>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</si>
  <si>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</si>
  <si>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</si>
  <si>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</si>
  <si>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</si>
  <si>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</si>
  <si>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</si>
  <si>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</si>
  <si>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</si>
  <si>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</si>
  <si>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</si>
  <si>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</si>
  <si>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</si>
  <si>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</si>
  <si>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</si>
  <si>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</si>
  <si>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</si>
  <si>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</si>
  <si>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</si>
  <si>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</si>
  <si>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</si>
  <si>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</si>
  <si>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</si>
  <si>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</si>
  <si>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</si>
  <si>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</si>
  <si>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</si>
  <si>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</si>
  <si>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</si>
  <si>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</si>
  <si>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</si>
  <si>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</si>
  <si>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</si>
  <si>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</si>
  <si>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</si>
  <si>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</si>
  <si>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</si>
  <si>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</si>
  <si>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</si>
  <si>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</si>
  <si>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</si>
  <si>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</si>
  <si>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</si>
  <si>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</si>
  <si>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</si>
  <si>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</si>
  <si>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</si>
  <si>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</si>
  <si>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</si>
  <si>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</si>
  <si>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</si>
  <si>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</si>
  <si>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</si>
  <si>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</si>
  <si>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</si>
  <si>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</si>
  <si>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</si>
  <si>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</si>
  <si>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</si>
  <si>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</si>
  <si>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</si>
  <si>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</si>
  <si>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</si>
  <si>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</si>
  <si>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</si>
  <si>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</si>
  <si>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</si>
  <si>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</si>
  <si>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</si>
  <si>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</si>
  <si>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</si>
  <si>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</si>
  <si>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</si>
  <si>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</si>
  <si>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</si>
  <si>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</si>
  <si>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</si>
  <si>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</si>
  <si>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</si>
  <si>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</si>
  <si>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</si>
  <si>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</si>
  <si>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</si>
  <si>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</si>
  <si>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</si>
  <si>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</si>
  <si>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</si>
  <si>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</si>
  <si>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</si>
  <si>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</si>
  <si>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</si>
  <si>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</si>
  <si>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</si>
  <si>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</si>
  <si>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</si>
  <si>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</si>
  <si>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</si>
  <si>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</si>
  <si>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</si>
  <si>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</si>
  <si>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</si>
  <si>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</si>
  <si>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</si>
  <si>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</si>
  <si>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</si>
  <si>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</si>
  <si>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</si>
  <si>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</si>
  <si>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</si>
  <si>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</si>
  <si>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</si>
  <si>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</si>
  <si>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</si>
  <si>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</si>
  <si>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</si>
  <si>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</si>
  <si>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</si>
  <si>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</si>
  <si>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</si>
  <si>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</si>
  <si>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</si>
  <si>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</si>
  <si>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</si>
  <si>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</si>
  <si>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</si>
  <si>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</si>
  <si>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</si>
  <si>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</si>
  <si>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</si>
  <si>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</si>
  <si>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</si>
  <si>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</si>
  <si>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</si>
  <si>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</si>
  <si>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</si>
  <si>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</si>
  <si>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</si>
  <si>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</si>
  <si>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</si>
  <si>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</si>
  <si>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</si>
  <si>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</si>
  <si>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</si>
  <si>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</si>
  <si>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</si>
  <si>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</si>
  <si>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</si>
  <si>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</si>
  <si>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</si>
  <si>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</si>
  <si>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</si>
  <si>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</si>
  <si>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</si>
  <si>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</si>
  <si>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</si>
  <si>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</si>
  <si>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</si>
  <si>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</si>
  <si>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</si>
  <si>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</si>
  <si>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</si>
  <si>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</si>
  <si>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</si>
  <si>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</si>
  <si>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</si>
  <si>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</si>
  <si>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</si>
  <si>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</si>
  <si>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</si>
  <si>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</si>
  <si>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</si>
  <si>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</si>
  <si>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</si>
  <si>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</si>
  <si>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</si>
  <si>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</si>
  <si>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</si>
  <si>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</si>
  <si>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</si>
  <si>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</si>
  <si>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</si>
  <si>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</si>
  <si>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</si>
  <si>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</si>
  <si>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</si>
  <si>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</si>
  <si>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</si>
  <si>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</si>
  <si>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</si>
  <si>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</si>
  <si>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</si>
  <si>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</si>
  <si>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</si>
  <si>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</si>
  <si>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</si>
  <si>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</si>
  <si>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</si>
  <si>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</si>
  <si>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</si>
  <si>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</si>
  <si>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</si>
  <si>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</si>
  <si>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</si>
  <si>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</si>
  <si>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</si>
  <si>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</si>
  <si>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</si>
  <si>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</si>
  <si>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</si>
  <si>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</si>
  <si>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</si>
  <si>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</si>
  <si>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</si>
  <si>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</si>
  <si>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</si>
  <si>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</si>
  <si>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</si>
  <si>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</si>
  <si>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</si>
  <si>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</si>
  <si>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</si>
  <si>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</si>
  <si>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</si>
  <si>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</si>
  <si>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</si>
  <si>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</si>
  <si>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</si>
  <si>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</si>
  <si>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</si>
  <si>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</si>
  <si>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</si>
  <si>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</si>
  <si>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</si>
  <si>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</si>
  <si>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</si>
  <si>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</si>
  <si>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</si>
  <si>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</si>
  <si>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</si>
  <si>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</si>
  <si>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</si>
  <si>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</si>
  <si>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</si>
  <si>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</si>
  <si>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</si>
  <si>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</si>
  <si>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</si>
  <si>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</si>
  <si>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</si>
  <si>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</si>
  <si>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</si>
  <si>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</si>
  <si>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</si>
  <si>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</si>
  <si>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</si>
  <si>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</si>
  <si>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</si>
  <si>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</si>
  <si>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</si>
  <si>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</si>
  <si>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</si>
  <si>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</si>
  <si>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</si>
  <si>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</si>
  <si>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</si>
  <si>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</si>
  <si>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</si>
  <si>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</si>
  <si>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</si>
  <si>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</si>
  <si>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</si>
  <si>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</si>
  <si>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</si>
  <si>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</si>
  <si>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</si>
  <si>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</si>
  <si>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</si>
  <si>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</si>
  <si>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</si>
  <si>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</si>
  <si>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</si>
  <si>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</si>
  <si>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</si>
  <si>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</si>
  <si>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</si>
  <si>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</si>
  <si>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</si>
  <si>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</si>
  <si>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</si>
  <si>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</si>
  <si>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</si>
  <si>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</si>
  <si>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</si>
  <si>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</si>
  <si>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</si>
  <si>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</si>
  <si>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</si>
  <si>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</si>
  <si>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</si>
  <si>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</si>
  <si>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</si>
  <si>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</si>
  <si>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</si>
  <si>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</si>
  <si>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</si>
  <si>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</si>
  <si>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</si>
  <si>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</si>
  <si>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</si>
  <si>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</si>
  <si>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</si>
  <si>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</si>
  <si>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</si>
  <si>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</si>
  <si>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</si>
  <si>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</si>
  <si>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</si>
  <si>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</si>
  <si>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</si>
  <si>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</si>
  <si>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</si>
  <si>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</si>
  <si>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</si>
  <si>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</si>
  <si>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</si>
  <si>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</si>
  <si>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</si>
  <si>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</si>
  <si>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</si>
  <si>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</si>
  <si>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</si>
  <si>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</si>
  <si>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</si>
  <si>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</si>
  <si>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</si>
  <si>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</si>
  <si>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</si>
  <si>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</si>
  <si>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</si>
  <si>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</si>
  <si>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</si>
  <si>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</si>
  <si>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</si>
  <si>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</si>
  <si>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</si>
  <si>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</si>
  <si>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</si>
  <si>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</si>
  <si>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</si>
  <si>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</si>
  <si>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</si>
  <si>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</si>
  <si>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</si>
  <si>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</si>
  <si>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</si>
  <si>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</si>
  <si>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</si>
  <si>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</si>
  <si>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</si>
  <si>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</si>
  <si>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</si>
  <si>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</si>
  <si>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</si>
  <si>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</si>
  <si>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</si>
  <si>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</si>
  <si>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</si>
  <si>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</si>
  <si>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</si>
  <si>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</si>
  <si>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</si>
  <si>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</si>
  <si>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</si>
  <si>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</si>
  <si>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</si>
  <si>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</si>
  <si>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</si>
  <si>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</si>
  <si>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</si>
  <si>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</si>
  <si>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</si>
  <si>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</si>
  <si>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</si>
  <si>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</si>
  <si>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</si>
  <si>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</si>
  <si>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</si>
  <si>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</si>
  <si>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</si>
  <si>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</si>
  <si>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</si>
  <si>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</si>
  <si>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</si>
  <si>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</si>
  <si>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</si>
  <si>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</si>
  <si>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</si>
  <si>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</si>
  <si>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</si>
  <si>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</si>
  <si>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</si>
  <si>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</si>
  <si>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</si>
  <si>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</si>
  <si>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</si>
  <si>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</si>
  <si>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</si>
  <si>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</si>
  <si>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</si>
  <si>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</si>
  <si>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</si>
  <si>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</si>
  <si>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</si>
  <si>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</si>
  <si>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</si>
  <si>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</si>
  <si>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</si>
  <si>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</si>
  <si>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</si>
  <si>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</si>
  <si>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</si>
  <si>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</si>
  <si>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</si>
  <si>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</si>
  <si>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</si>
  <si>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</si>
  <si>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</si>
  <si>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</si>
  <si>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</si>
  <si>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</si>
  <si>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</si>
  <si>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</si>
  <si>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</si>
  <si>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</si>
  <si>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</si>
  <si>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</si>
  <si>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</si>
  <si>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</si>
  <si>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</si>
  <si>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</si>
  <si>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</si>
  <si>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</si>
  <si>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</si>
  <si>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</si>
  <si>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</si>
  <si>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</si>
  <si>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</si>
  <si>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</si>
  <si>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</si>
  <si>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</si>
  <si>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</si>
  <si>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</si>
  <si>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</si>
  <si>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</si>
  <si>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</si>
  <si>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</si>
  <si>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</si>
  <si>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</si>
  <si>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</si>
  <si>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</si>
  <si>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</si>
  <si>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</si>
  <si>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</si>
  <si>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</si>
  <si>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</si>
  <si>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</si>
  <si>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</si>
  <si>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</si>
  <si>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</si>
  <si>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</si>
  <si>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</si>
  <si>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</si>
  <si>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</si>
  <si>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</si>
  <si>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</si>
  <si>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</si>
  <si>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</si>
  <si>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</si>
  <si>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</si>
  <si>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</si>
  <si>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</si>
  <si>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</si>
  <si>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</si>
  <si>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</si>
  <si>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</si>
  <si>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</si>
  <si>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</si>
  <si>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</si>
  <si>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</si>
  <si>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</si>
  <si>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</si>
  <si>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</si>
  <si>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</si>
  <si>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</si>
  <si>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</si>
  <si>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</si>
  <si>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</si>
  <si>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</si>
  <si>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</si>
  <si>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</si>
  <si>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</si>
  <si>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</si>
  <si>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</si>
  <si>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</si>
  <si>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</si>
  <si>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</si>
  <si>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</si>
  <si>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</si>
  <si>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</si>
  <si>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</si>
  <si>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</si>
  <si>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</si>
  <si>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</si>
  <si>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</si>
  <si>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</si>
  <si>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</si>
  <si>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</si>
  <si>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</si>
  <si>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</si>
  <si>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</si>
  <si>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</si>
  <si>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</si>
  <si>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</si>
  <si>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</si>
  <si>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</si>
  <si>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</si>
  <si>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</si>
  <si>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</si>
  <si>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</si>
  <si>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</si>
  <si>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</si>
  <si>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</si>
  <si>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</si>
  <si>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</si>
  <si>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</si>
  <si>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</si>
  <si>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</si>
  <si>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</si>
  <si>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</si>
  <si>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</si>
  <si>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</si>
  <si>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</si>
  <si>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</si>
  <si>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</si>
  <si>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</si>
  <si>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</si>
  <si>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</si>
  <si>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</si>
  <si>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</si>
  <si>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</si>
  <si>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</si>
  <si>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</si>
  <si>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</si>
  <si>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</si>
  <si>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</si>
  <si>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</si>
  <si>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</si>
  <si>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</si>
  <si>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</si>
  <si>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</si>
  <si>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</si>
  <si>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</si>
  <si>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</si>
  <si>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</si>
  <si>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</si>
  <si>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</si>
  <si>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</si>
  <si>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</si>
  <si>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</si>
  <si>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</si>
  <si>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</si>
  <si>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</si>
  <si>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</si>
  <si>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</si>
  <si>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</si>
  <si>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</si>
  <si>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</si>
  <si>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</si>
  <si>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</si>
  <si>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</si>
  <si>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</si>
  <si>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</si>
  <si>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</si>
  <si>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</si>
  <si>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</si>
  <si>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</si>
  <si>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</si>
  <si>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</si>
  <si>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</si>
  <si>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</si>
  <si>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</si>
  <si>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</si>
  <si>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</si>
  <si>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</si>
  <si>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</si>
  <si>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</si>
  <si>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</si>
  <si>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</si>
  <si>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</si>
  <si>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</si>
  <si>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</si>
  <si>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</si>
  <si>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</si>
  <si>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</si>
  <si>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</si>
  <si>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</si>
  <si>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</si>
  <si>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</si>
  <si>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</si>
  <si>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</si>
  <si>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</si>
  <si>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</si>
  <si>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</si>
  <si>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</si>
  <si>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</si>
  <si>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</si>
  <si>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</si>
  <si>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</si>
  <si>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</si>
  <si>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</si>
  <si>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</si>
  <si>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</si>
  <si>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</si>
  <si>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</si>
  <si>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</si>
  <si>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</si>
  <si>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</si>
  <si>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</si>
  <si>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</si>
  <si>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</si>
  <si>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</si>
  <si>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</si>
  <si>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</si>
  <si>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</si>
  <si>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</si>
  <si>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</si>
  <si>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</si>
  <si>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</si>
  <si>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</si>
  <si>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</si>
  <si>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</si>
  <si>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</si>
  <si>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</si>
  <si>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</si>
  <si>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</si>
  <si>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</si>
  <si>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</si>
  <si>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</si>
  <si>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</si>
  <si>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</si>
  <si>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</si>
  <si>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</si>
  <si>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</si>
  <si>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</si>
  <si>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</si>
  <si>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</si>
  <si>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</si>
  <si>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</si>
  <si>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</si>
  <si>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</si>
  <si>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</si>
  <si>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</si>
  <si>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</si>
  <si>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</si>
  <si>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</si>
  <si>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</si>
  <si>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</si>
  <si>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</si>
  <si>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</si>
  <si>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</si>
  <si>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</si>
  <si>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</si>
  <si>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</si>
  <si>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</si>
  <si>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</si>
  <si>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</si>
  <si>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</si>
  <si>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</si>
  <si>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</si>
  <si>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</si>
  <si>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</si>
  <si>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</si>
  <si>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</si>
  <si>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</si>
  <si>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</si>
  <si>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</si>
  <si>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</si>
  <si>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</si>
  <si>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</si>
  <si>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</si>
  <si>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</si>
  <si>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</si>
  <si>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</si>
  <si>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</si>
  <si>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</si>
  <si>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</si>
  <si>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</si>
  <si>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</si>
  <si>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</si>
  <si>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</si>
  <si>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</si>
  <si>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</si>
  <si>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</si>
  <si>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</si>
  <si>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</si>
  <si>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</si>
  <si>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</si>
  <si>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</si>
  <si>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</si>
  <si>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</si>
  <si>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</si>
  <si>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</si>
  <si>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</si>
  <si>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</si>
  <si>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</si>
  <si>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</si>
  <si>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</si>
  <si>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</si>
  <si>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</si>
  <si>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</si>
  <si>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</si>
  <si>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</si>
  <si>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</si>
  <si>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</si>
  <si>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</si>
  <si>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</si>
  <si>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</si>
  <si>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</si>
  <si>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</si>
  <si>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</si>
  <si>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</si>
  <si>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</si>
  <si>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</si>
  <si>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</si>
  <si>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</si>
  <si>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</si>
  <si>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</si>
  <si>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</si>
  <si>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</si>
  <si>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</si>
  <si>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</si>
  <si>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</si>
  <si>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</si>
  <si>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</si>
  <si>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</si>
  <si>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</si>
  <si>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</si>
  <si>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</si>
  <si>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</si>
  <si>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</si>
  <si>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</si>
  <si>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</si>
  <si>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</si>
  <si>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</si>
  <si>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</si>
  <si>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</si>
  <si>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</si>
  <si>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</si>
  <si>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</si>
  <si>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</si>
  <si>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</si>
  <si>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</si>
  <si>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</si>
  <si>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</si>
  <si>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</si>
  <si>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</si>
  <si>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</si>
  <si>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</si>
  <si>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</si>
  <si>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</si>
  <si>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</si>
  <si>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</si>
  <si>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</si>
  <si>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</si>
  <si>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</si>
  <si>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</si>
  <si>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</si>
  <si>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</si>
  <si>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</si>
  <si>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</si>
  <si>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</si>
  <si>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</si>
  <si>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</si>
  <si>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</si>
  <si>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</si>
  <si>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</si>
  <si>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</si>
  <si>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</si>
  <si>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</si>
  <si>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</si>
  <si>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</si>
  <si>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</si>
  <si>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</si>
  <si>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</si>
  <si>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</si>
  <si>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</si>
  <si>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</si>
  <si>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</si>
  <si>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</si>
  <si>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</si>
  <si>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</si>
  <si>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</si>
  <si>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</si>
  <si>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</si>
  <si>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</si>
  <si>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</si>
  <si>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</si>
  <si>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</si>
  <si>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</si>
  <si>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</si>
  <si>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</si>
  <si>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</si>
  <si>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</si>
  <si>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</si>
  <si>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</si>
  <si>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</si>
  <si>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</si>
  <si>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</si>
  <si>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</si>
  <si>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</si>
  <si>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</si>
  <si>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</si>
  <si>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</si>
  <si>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</si>
  <si>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</si>
  <si>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</si>
  <si>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</si>
  <si>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</si>
  <si>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</si>
  <si>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</si>
  <si>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</si>
  <si>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</si>
  <si>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</si>
  <si>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</si>
  <si>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</si>
  <si>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</si>
  <si>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</si>
  <si>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</si>
  <si>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</si>
  <si>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</si>
  <si>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</si>
  <si>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</si>
  <si>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</si>
  <si>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</si>
  <si>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</si>
  <si>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</si>
  <si>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</si>
  <si>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</si>
  <si>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</si>
  <si>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</si>
  <si>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</si>
  <si>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</si>
  <si>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</si>
  <si>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</si>
  <si>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</si>
  <si>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</si>
  <si>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</si>
  <si>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</si>
  <si>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</si>
  <si>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</si>
  <si>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</si>
  <si>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</si>
  <si>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</si>
  <si>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</si>
  <si>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</si>
  <si>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</si>
  <si>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</si>
  <si>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</si>
  <si>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</si>
  <si>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</si>
  <si>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</si>
  <si>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</si>
  <si>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</si>
  <si>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</si>
  <si>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</si>
  <si>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</si>
  <si>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</si>
  <si>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</si>
  <si>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</si>
  <si>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</si>
  <si>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</si>
  <si>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</si>
  <si>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</si>
  <si>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</si>
  <si>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</si>
  <si>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</si>
  <si>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</si>
  <si>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</si>
  <si>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</si>
  <si>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</si>
  <si>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</si>
  <si>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</si>
  <si>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</si>
  <si>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</si>
  <si>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</si>
  <si>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</si>
  <si>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</si>
  <si>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</si>
  <si>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</si>
  <si>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</si>
  <si>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</si>
  <si>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</si>
  <si>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</si>
  <si>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</si>
  <si>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</si>
  <si>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</si>
  <si>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</si>
  <si>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</si>
  <si>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</si>
  <si>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</si>
  <si>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</si>
  <si>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</si>
  <si>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</si>
  <si>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</si>
  <si>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</si>
  <si>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</si>
  <si>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</si>
  <si>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</si>
  <si>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</si>
  <si>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</si>
  <si>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</si>
  <si>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</si>
  <si>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</si>
  <si>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</si>
  <si>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</si>
  <si>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</si>
  <si>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</si>
  <si>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</si>
  <si>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</si>
  <si>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</si>
  <si>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</si>
  <si>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</si>
  <si>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</si>
  <si>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</si>
  <si>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</si>
  <si>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</si>
  <si>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</si>
  <si>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</si>
  <si>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</si>
  <si>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</si>
  <si>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</si>
  <si>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</si>
  <si>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</si>
  <si>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</si>
  <si>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</si>
  <si>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</si>
  <si>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</si>
  <si>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</si>
  <si>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</si>
  <si>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</si>
  <si>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</si>
  <si>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</si>
  <si>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</si>
  <si>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</si>
  <si>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</si>
  <si>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</si>
  <si>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</si>
  <si>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</si>
  <si>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</si>
  <si>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</si>
  <si>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</si>
  <si>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</si>
  <si>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</si>
  <si>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</si>
  <si>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</si>
  <si>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</si>
  <si>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</si>
  <si>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</si>
  <si>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</si>
  <si>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</si>
  <si>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</si>
  <si>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</si>
  <si>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</si>
  <si>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</si>
  <si>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</si>
  <si>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</si>
  <si>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</si>
  <si>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</si>
  <si>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</si>
  <si>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</si>
  <si>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</si>
  <si>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</si>
  <si>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</si>
  <si>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</si>
  <si>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</si>
  <si>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</si>
  <si>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</si>
  <si>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</si>
  <si>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</si>
  <si>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</si>
  <si>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</si>
  <si>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</si>
  <si>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</si>
  <si>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</si>
  <si>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</si>
  <si>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</si>
  <si>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</si>
  <si>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</si>
  <si>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</si>
  <si>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</si>
  <si>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</si>
  <si>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</si>
  <si>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</si>
  <si>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</si>
  <si>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</si>
  <si>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</si>
  <si>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</si>
  <si>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</si>
  <si>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</si>
  <si>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</si>
  <si>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</si>
  <si>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</si>
  <si>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</si>
  <si>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</si>
  <si>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</si>
  <si>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</si>
  <si>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</si>
  <si>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</si>
  <si>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</si>
  <si>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</si>
  <si>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</si>
  <si>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</si>
  <si>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</si>
  <si>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</si>
  <si>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</si>
  <si>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</si>
  <si>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</si>
  <si>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</si>
  <si>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</si>
  <si>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</si>
  <si>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</si>
  <si>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</si>
  <si>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</si>
  <si>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</si>
  <si>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</si>
  <si>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</si>
  <si>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</si>
  <si>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</si>
  <si>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</si>
  <si>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</si>
  <si>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</si>
  <si>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</si>
  <si>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</si>
  <si>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</si>
  <si>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</si>
  <si>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</si>
  <si>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</si>
  <si>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</si>
  <si>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</si>
  <si>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</si>
  <si>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</si>
  <si>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</si>
  <si>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</si>
  <si>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</si>
  <si>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</si>
  <si>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</si>
  <si>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</si>
  <si>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</si>
  <si>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</si>
  <si>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</si>
  <si>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</si>
  <si>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</si>
  <si>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</si>
  <si>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</si>
  <si>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</si>
  <si>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</si>
  <si>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</si>
  <si>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</si>
  <si>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</si>
  <si>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</si>
  <si>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</si>
  <si>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</si>
  <si>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</si>
  <si>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</si>
  <si>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</si>
  <si>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</si>
  <si>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</si>
  <si>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</si>
  <si>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</si>
  <si>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</si>
  <si>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</si>
  <si>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</si>
  <si>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</si>
  <si>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</si>
  <si>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</si>
  <si>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</si>
  <si>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</si>
  <si>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</si>
  <si>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</si>
  <si>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</si>
  <si>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</si>
  <si>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</si>
  <si>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</si>
  <si>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</si>
  <si>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</si>
  <si>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</si>
  <si>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</si>
  <si>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</si>
  <si>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</si>
  <si>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</si>
  <si>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</si>
  <si>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</si>
  <si>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</si>
  <si>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</si>
  <si>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</si>
  <si>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</si>
  <si>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</si>
  <si>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</si>
  <si>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</si>
  <si>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</si>
  <si>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</si>
  <si>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</si>
  <si>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</si>
  <si>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</si>
  <si>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</si>
  <si>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</si>
  <si>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</si>
  <si>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</si>
  <si>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</si>
  <si>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</si>
  <si>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</si>
  <si>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</si>
  <si>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</si>
  <si>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</si>
  <si>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</si>
  <si>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</si>
  <si>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</si>
  <si>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</si>
  <si>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</si>
  <si>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</si>
  <si>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</si>
  <si>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</si>
  <si>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</si>
  <si>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</si>
  <si>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</si>
  <si>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</si>
  <si>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</si>
  <si>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</si>
  <si>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</si>
  <si>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</si>
  <si>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</si>
  <si>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</si>
  <si>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</si>
  <si>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</si>
  <si>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</si>
  <si>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</si>
  <si>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</si>
  <si>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</si>
  <si>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</si>
  <si>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</si>
  <si>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</si>
  <si>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</si>
  <si>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</si>
  <si>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</si>
  <si>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</si>
  <si>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</si>
  <si>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</si>
  <si>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</si>
  <si>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</si>
  <si>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</si>
  <si>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</si>
  <si>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</si>
  <si>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</si>
  <si>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</si>
  <si>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</si>
  <si>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</si>
  <si>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</si>
  <si>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</si>
  <si>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</si>
  <si>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</si>
  <si>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</si>
  <si>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</si>
  <si>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</si>
  <si>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</si>
  <si>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</si>
  <si>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</si>
  <si>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</si>
  <si>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</si>
  <si>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</si>
  <si>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</si>
  <si>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</si>
  <si>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</si>
  <si>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</si>
  <si>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</si>
  <si>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</si>
  <si>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</si>
  <si>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</si>
  <si>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</si>
  <si>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</si>
  <si>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</si>
  <si>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</si>
  <si>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</si>
  <si>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</si>
  <si>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</si>
  <si>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</si>
  <si>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</si>
  <si>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</si>
  <si>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</si>
  <si>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</si>
  <si>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</si>
  <si>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</si>
  <si>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</si>
  <si>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</si>
  <si>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</si>
  <si>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</si>
  <si>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</si>
  <si>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</si>
  <si>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</si>
  <si>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</si>
  <si>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</si>
  <si>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</si>
  <si>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</si>
  <si>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</si>
  <si>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</si>
  <si>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</si>
  <si>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</si>
  <si>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</si>
  <si>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</si>
  <si>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</si>
  <si>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</si>
  <si>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</si>
  <si>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</si>
  <si>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</si>
  <si>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</si>
  <si>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</si>
  <si>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</si>
  <si>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</si>
  <si>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</si>
  <si>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</si>
  <si>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</si>
  <si>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</si>
  <si>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</si>
  <si>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</si>
  <si>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</si>
  <si>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</si>
  <si>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</si>
  <si>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</si>
  <si>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</si>
  <si>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</si>
  <si>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</si>
  <si>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</si>
  <si>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</si>
  <si>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</si>
  <si>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</si>
  <si>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</si>
  <si>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</si>
  <si>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</si>
  <si>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</si>
  <si>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</si>
  <si>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</si>
  <si>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</si>
  <si>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</si>
  <si>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</si>
  <si>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</si>
  <si>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</si>
  <si>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</si>
  <si>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</si>
  <si>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</si>
  <si>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</si>
  <si>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</si>
  <si>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</si>
  <si>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</si>
  <si>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</si>
  <si>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</si>
  <si>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</si>
  <si>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</si>
  <si>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</si>
  <si>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</si>
  <si>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</si>
  <si>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</si>
  <si>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</si>
  <si>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</si>
  <si>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</si>
  <si>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</si>
  <si>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</si>
  <si>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</si>
  <si>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</si>
  <si>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</si>
  <si>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</si>
  <si>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</si>
  <si>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</si>
  <si>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</si>
  <si>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</si>
  <si>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</si>
  <si>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</si>
  <si>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</si>
  <si>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</si>
  <si>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</si>
  <si>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</si>
  <si>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</si>
  <si>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</si>
  <si>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</si>
  <si>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</si>
  <si>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</si>
  <si>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</si>
  <si>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</si>
  <si>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</si>
  <si>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</si>
  <si>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</si>
  <si>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</si>
  <si>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</si>
  <si>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</si>
  <si>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</si>
  <si>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</si>
  <si>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</si>
  <si>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</si>
  <si>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</si>
  <si>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</si>
  <si>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</si>
  <si>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</si>
  <si>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</si>
  <si>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</si>
  <si>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</si>
  <si>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</si>
  <si>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</si>
  <si>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</si>
  <si>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</si>
  <si>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</si>
  <si>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</si>
  <si>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</si>
  <si>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</si>
  <si>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</si>
  <si>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</si>
  <si>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</si>
  <si>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</si>
  <si>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</si>
  <si>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</si>
  <si>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</si>
  <si>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</si>
  <si>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</si>
  <si>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</si>
  <si>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</si>
  <si>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</si>
  <si>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</si>
  <si>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</si>
  <si>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</si>
  <si>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</si>
  <si>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</si>
  <si>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</si>
  <si>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</si>
  <si>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</si>
  <si>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</si>
  <si>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</si>
  <si>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</si>
  <si>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</si>
  <si>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</si>
  <si>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</si>
  <si>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</si>
  <si>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</si>
  <si>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</si>
  <si>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</si>
  <si>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</si>
  <si>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</si>
  <si>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</si>
  <si>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</si>
  <si>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</si>
  <si>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</si>
  <si>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</si>
  <si>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</si>
  <si>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</si>
  <si>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</si>
  <si>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</si>
  <si>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</si>
  <si>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</si>
  <si>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</si>
  <si>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</si>
  <si>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</si>
  <si>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</si>
  <si>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</si>
  <si>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</si>
  <si>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</si>
  <si>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</si>
  <si>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</si>
  <si>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</si>
  <si>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</si>
  <si>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</si>
  <si>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</si>
  <si>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</si>
  <si>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</si>
  <si>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</si>
  <si>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</si>
  <si>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</si>
  <si>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</si>
  <si>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</si>
  <si>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</si>
  <si>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</si>
  <si>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</si>
  <si>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</si>
  <si>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</si>
  <si>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</si>
  <si>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</si>
  <si>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</si>
  <si>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</si>
  <si>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</si>
  <si>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</si>
  <si>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</si>
  <si>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</si>
  <si>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</si>
  <si>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</si>
  <si>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</si>
  <si>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</si>
  <si>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</si>
  <si>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</si>
  <si>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</si>
  <si>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</si>
  <si>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</si>
  <si>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</si>
  <si>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</si>
  <si>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</si>
  <si>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</si>
  <si>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</si>
  <si>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</si>
  <si>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</si>
  <si>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</si>
  <si>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</si>
  <si>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</si>
  <si>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</si>
  <si>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</si>
  <si>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</si>
  <si>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</si>
  <si>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</si>
  <si>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</si>
  <si>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</si>
  <si>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</si>
  <si>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</si>
  <si>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</si>
  <si>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</si>
  <si>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</si>
  <si>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</si>
  <si>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</si>
  <si>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</si>
  <si>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</si>
  <si>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</si>
  <si>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</si>
  <si>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</si>
  <si>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</si>
  <si>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</si>
  <si>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</si>
  <si>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</si>
  <si>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</si>
  <si>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</si>
  <si>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</si>
  <si>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</si>
  <si>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</si>
  <si>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</si>
  <si>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</si>
  <si>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</si>
  <si>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</si>
  <si>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</si>
  <si>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</si>
  <si>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</si>
  <si>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</si>
  <si>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</si>
  <si>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</si>
  <si>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</si>
  <si>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</si>
  <si>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</si>
  <si>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</si>
  <si>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</si>
  <si>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</si>
  <si>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</si>
  <si>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</si>
  <si>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</si>
  <si>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</si>
  <si>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</si>
  <si>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</si>
  <si>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</si>
  <si>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</si>
  <si>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</si>
  <si>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</si>
  <si>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</si>
  <si>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</si>
  <si>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</si>
  <si>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</si>
  <si>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</si>
  <si>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</si>
  <si>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</si>
  <si>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</si>
  <si>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</si>
  <si>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</si>
  <si>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</si>
  <si>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</si>
  <si>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</si>
  <si>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</si>
  <si>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</si>
  <si>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</si>
  <si>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</si>
  <si>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</si>
  <si>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</si>
  <si>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</si>
  <si>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</si>
  <si>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</si>
  <si>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</si>
  <si>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</si>
  <si>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</si>
  <si>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</si>
  <si>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</si>
  <si>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</si>
  <si>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</si>
  <si>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</si>
  <si>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</si>
  <si>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</si>
  <si>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</si>
  <si>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</si>
  <si>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</si>
  <si>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</si>
  <si>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</si>
  <si>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</si>
  <si>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</si>
  <si>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</si>
  <si>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</si>
  <si>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</si>
  <si>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</si>
  <si>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</si>
  <si>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</si>
  <si>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</si>
  <si>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</si>
  <si>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</si>
  <si>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</si>
  <si>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</si>
  <si>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</si>
  <si>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</si>
  <si>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</si>
  <si>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</si>
  <si>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</si>
  <si>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</si>
  <si>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</si>
  <si>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</si>
  <si>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</si>
  <si>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</si>
  <si>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</si>
  <si>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</si>
  <si>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</si>
  <si>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</si>
  <si>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</si>
  <si>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</si>
  <si>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</si>
  <si>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</si>
  <si>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</si>
  <si>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</si>
  <si>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</si>
  <si>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</si>
  <si>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</si>
  <si>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</si>
  <si>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</si>
  <si>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</si>
  <si>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</si>
  <si>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</si>
  <si>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</si>
  <si>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</si>
  <si>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</si>
  <si>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</si>
  <si>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</si>
  <si>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</si>
  <si>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</si>
  <si>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</si>
  <si>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</si>
  <si>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</si>
  <si>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</si>
  <si>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</si>
  <si>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</si>
  <si>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</si>
  <si>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</si>
  <si>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</si>
  <si>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</si>
  <si>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</si>
  <si>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</si>
  <si>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</si>
  <si>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</si>
  <si>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</si>
  <si>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</si>
  <si>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</si>
  <si>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</si>
  <si>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</si>
  <si>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</si>
  <si>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</si>
  <si>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</si>
  <si>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</si>
  <si>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</si>
  <si>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</si>
  <si>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</si>
  <si>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</si>
  <si>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</si>
  <si>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</si>
  <si>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</si>
  <si>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</si>
  <si>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</si>
  <si>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</si>
  <si>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</si>
  <si>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</si>
  <si>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</si>
  <si>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</si>
  <si>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</si>
  <si>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</si>
  <si>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</si>
  <si>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</si>
  <si>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</si>
  <si>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</si>
  <si>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</si>
  <si>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</si>
  <si>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</si>
  <si>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</si>
  <si>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</si>
  <si>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</si>
  <si>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</si>
  <si>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</si>
  <si>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</si>
  <si>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</si>
  <si>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</si>
  <si>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</si>
  <si>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</si>
  <si>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</si>
  <si>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</si>
  <si>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</si>
  <si>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</si>
  <si>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</si>
  <si>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</si>
  <si>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</si>
  <si>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</si>
  <si>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</si>
  <si>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</si>
  <si>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</si>
  <si>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</si>
  <si>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</si>
  <si>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</si>
  <si>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</si>
  <si>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</si>
  <si>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</si>
  <si>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</si>
  <si>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</si>
  <si>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</si>
  <si>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</si>
  <si>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</si>
  <si>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</si>
  <si>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</si>
  <si>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</si>
  <si>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</si>
  <si>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</si>
  <si>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</si>
  <si>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</si>
  <si>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</si>
  <si>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</si>
  <si>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</si>
  <si>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</si>
  <si>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</si>
  <si>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</si>
  <si>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</si>
  <si>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</si>
  <si>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</si>
  <si>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</si>
  <si>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</si>
  <si>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</si>
  <si>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</si>
  <si>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</si>
  <si>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</si>
  <si>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</si>
  <si>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</si>
  <si>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</si>
  <si>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</si>
  <si>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</si>
  <si>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</si>
  <si>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</si>
  <si>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</si>
  <si>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</si>
  <si>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</si>
  <si>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</si>
  <si>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</si>
  <si>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</si>
  <si>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</si>
  <si>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</si>
  <si>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</si>
  <si>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</si>
  <si>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</si>
  <si>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</si>
  <si>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</si>
  <si>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</si>
  <si>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</si>
  <si>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</si>
  <si>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</si>
  <si>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</si>
  <si>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</si>
  <si>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</si>
  <si>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</si>
  <si>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</si>
  <si>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</si>
  <si>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</si>
  <si>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</si>
  <si>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</si>
  <si>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</si>
  <si>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</si>
  <si>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</si>
  <si>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</si>
  <si>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</si>
  <si>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</si>
  <si>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</si>
  <si>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</si>
  <si>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</si>
  <si>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</si>
  <si>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</si>
  <si>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</si>
  <si>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</si>
  <si>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</si>
  <si>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</si>
  <si>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</si>
  <si>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</si>
  <si>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</si>
  <si>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</si>
  <si>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</si>
  <si>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</si>
  <si>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</si>
  <si>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</si>
  <si>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</si>
  <si>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</si>
  <si>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</si>
  <si>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</si>
  <si>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</si>
  <si>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</si>
  <si>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</si>
  <si>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</si>
  <si>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</si>
  <si>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</si>
  <si>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</si>
  <si>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</si>
  <si>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</si>
  <si>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</si>
  <si>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</si>
  <si>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</si>
  <si>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</si>
  <si>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</si>
  <si>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</si>
  <si>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</si>
  <si>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</si>
  <si>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</si>
  <si>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</si>
  <si>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</si>
  <si>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</si>
  <si>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</si>
  <si>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</si>
  <si>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</si>
  <si>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</si>
  <si>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</si>
  <si>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</si>
  <si>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</si>
  <si>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</si>
  <si>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</si>
  <si>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</si>
  <si>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</si>
  <si>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</si>
  <si>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</si>
  <si>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</si>
  <si>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</si>
  <si>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</si>
  <si>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</si>
  <si>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</si>
  <si>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</si>
  <si>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</si>
  <si>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</si>
  <si>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</si>
  <si>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</si>
  <si>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</si>
  <si>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</si>
  <si>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</si>
  <si>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</si>
  <si>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</si>
  <si>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</si>
  <si>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</si>
  <si>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</si>
  <si>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</si>
  <si>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</si>
  <si>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</si>
  <si>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</si>
  <si>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</si>
  <si>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</si>
  <si>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</si>
  <si>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</si>
  <si>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</si>
  <si>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</si>
  <si>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</si>
  <si>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</si>
  <si>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</si>
  <si>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</si>
  <si>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</si>
  <si>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</si>
  <si>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</si>
  <si>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</si>
  <si>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</si>
  <si>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</si>
  <si>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</si>
  <si>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</si>
  <si>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</si>
  <si>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</si>
  <si>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</si>
  <si>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</si>
  <si>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</si>
  <si>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</si>
  <si>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</si>
  <si>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</si>
  <si>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</si>
  <si>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</si>
  <si>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</si>
  <si>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</si>
  <si>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</si>
  <si>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</si>
  <si>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</si>
  <si>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</si>
  <si>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</si>
  <si>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</si>
  <si>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</si>
  <si>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</si>
  <si>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</si>
  <si>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</si>
  <si>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</si>
  <si>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</si>
  <si>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</si>
  <si>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</si>
  <si>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</si>
  <si>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</si>
  <si>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</si>
  <si>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</si>
  <si>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</si>
  <si>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</si>
  <si>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</si>
  <si>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</si>
  <si>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</si>
  <si>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</si>
  <si>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</si>
  <si>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</si>
  <si>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</si>
  <si>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</si>
  <si>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</si>
  <si>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</si>
  <si>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</si>
  <si>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</si>
  <si>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</si>
  <si>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</si>
  <si>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</si>
  <si>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</si>
  <si>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</si>
  <si>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</si>
  <si>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</si>
  <si>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</si>
  <si>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</si>
  <si>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</si>
  <si>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</si>
  <si>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</si>
  <si>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</si>
  <si>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</si>
  <si>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</si>
  <si>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</si>
  <si>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</si>
  <si>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</si>
  <si>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</si>
  <si>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</si>
  <si>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</si>
  <si>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</si>
  <si>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</si>
  <si>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</si>
  <si>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</si>
  <si>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</si>
  <si>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</si>
  <si>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</si>
  <si>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</si>
  <si>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</si>
  <si>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</si>
  <si>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</si>
  <si>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</si>
  <si>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</si>
  <si>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</si>
  <si>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</si>
  <si>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</si>
  <si>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</si>
  <si>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</si>
  <si>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</si>
  <si>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</si>
  <si>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</si>
  <si>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</si>
  <si>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</si>
  <si>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</si>
  <si>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</si>
  <si>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</si>
  <si>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</si>
  <si>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</si>
  <si>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</si>
  <si>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</si>
  <si>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</si>
  <si>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</si>
  <si>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</si>
  <si>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</si>
  <si>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</si>
  <si>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</si>
  <si>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</si>
  <si>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</si>
  <si>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</si>
  <si>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</si>
  <si>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</si>
  <si>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</si>
  <si>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</si>
  <si>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</si>
  <si>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</si>
  <si>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</si>
  <si>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</si>
  <si>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</si>
  <si>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</si>
  <si>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</si>
  <si>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</si>
  <si>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</si>
  <si>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</si>
  <si>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</si>
  <si>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</si>
  <si>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</si>
  <si>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</si>
  <si>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</si>
  <si>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</si>
  <si>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</si>
  <si>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</si>
  <si>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</si>
  <si>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</si>
  <si>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</si>
  <si>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</si>
  <si>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</si>
  <si>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</si>
  <si>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</si>
  <si>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</si>
  <si>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</si>
  <si>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</si>
  <si>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</si>
  <si>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</si>
  <si>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</si>
  <si>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</si>
  <si>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</si>
  <si>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</si>
  <si>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</si>
  <si>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</si>
  <si>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</si>
  <si>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</si>
  <si>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</si>
  <si>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</si>
  <si>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</si>
  <si>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</si>
  <si>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</si>
  <si>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</si>
  <si>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</si>
  <si>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</si>
  <si>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</si>
  <si>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</si>
  <si>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</si>
  <si>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</si>
  <si>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</si>
  <si>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</si>
  <si>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</si>
  <si>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</si>
  <si>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</si>
  <si>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</si>
  <si>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</si>
  <si>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</si>
  <si>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</si>
  <si>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</si>
  <si>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</si>
  <si>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</si>
  <si>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</si>
  <si>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</si>
  <si>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</si>
  <si>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</si>
  <si>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</si>
  <si>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</si>
  <si>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</si>
  <si>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</si>
  <si>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</si>
  <si>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</si>
  <si>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</si>
  <si>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</si>
  <si>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</si>
  <si>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</si>
  <si>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</si>
  <si>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</si>
  <si>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</si>
  <si>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</si>
  <si>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</si>
  <si>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</si>
  <si>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</si>
  <si>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</si>
  <si>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</si>
  <si>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</si>
  <si>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</si>
  <si>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</si>
  <si>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</si>
  <si>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</si>
  <si>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</si>
  <si>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</si>
  <si>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</si>
  <si>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</si>
  <si>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</si>
  <si>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</si>
  <si>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</si>
  <si>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</si>
  <si>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</si>
  <si>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</si>
  <si>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</si>
  <si>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</si>
  <si>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</si>
  <si>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</si>
  <si>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</si>
  <si>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</si>
  <si>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</si>
  <si>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</si>
  <si>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</si>
  <si>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</si>
  <si>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</si>
  <si>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</si>
  <si>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</si>
  <si>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</si>
  <si>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</si>
  <si>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</si>
  <si>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</si>
  <si>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</si>
  <si>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</si>
  <si>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</si>
  <si>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</si>
  <si>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</si>
  <si>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</si>
  <si>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</si>
  <si>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</si>
  <si>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</si>
  <si>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</si>
  <si>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</si>
  <si>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</si>
  <si>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</si>
  <si>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</si>
  <si>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</si>
  <si>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</si>
  <si>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</si>
  <si>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</si>
  <si>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</si>
  <si>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</si>
  <si>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</si>
  <si>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</si>
  <si>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</si>
  <si>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</si>
  <si>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</si>
  <si>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</si>
  <si>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</si>
  <si>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</si>
  <si>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</si>
  <si>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</si>
  <si>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</si>
  <si>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</si>
  <si>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</si>
  <si>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</si>
  <si>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</si>
  <si>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</si>
  <si>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</si>
  <si>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</si>
  <si>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</si>
  <si>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</si>
  <si>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</si>
  <si>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</si>
  <si>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</si>
  <si>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</si>
  <si>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</si>
  <si>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</si>
  <si>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</si>
  <si>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</si>
  <si>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</si>
  <si>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</si>
  <si>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</si>
  <si>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</si>
  <si>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</si>
  <si>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</si>
  <si>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</si>
  <si>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</si>
  <si>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</si>
  <si>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</si>
  <si>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</si>
  <si>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</si>
  <si>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</si>
  <si>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</si>
  <si>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</si>
  <si>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</si>
  <si>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</si>
  <si>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</si>
  <si>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</si>
  <si>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</si>
  <si>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</si>
  <si>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</si>
  <si>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</si>
  <si>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</si>
  <si>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</si>
  <si>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</si>
  <si>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</si>
  <si>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</si>
  <si>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</si>
  <si>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</si>
  <si>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</si>
  <si>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</si>
  <si>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</si>
  <si>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</si>
  <si>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</si>
  <si>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</si>
  <si>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</si>
  <si>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</si>
  <si>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</si>
  <si>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</si>
  <si>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</si>
  <si>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</si>
  <si>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</si>
  <si>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</si>
  <si>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</si>
  <si>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</si>
  <si>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</si>
  <si>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</si>
  <si>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</si>
  <si>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</si>
  <si>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</si>
  <si>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</si>
  <si>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</si>
  <si>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</si>
  <si>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</si>
  <si>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</si>
  <si>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</si>
  <si>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</si>
  <si>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</si>
  <si>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</si>
  <si>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</si>
  <si>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</si>
  <si>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</si>
  <si>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</si>
  <si>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</si>
  <si>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</si>
  <si>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</si>
  <si>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</si>
  <si>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</si>
  <si>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</si>
  <si>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</si>
  <si>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</si>
  <si>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</si>
  <si>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</si>
  <si>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</si>
  <si>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</si>
  <si>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</si>
  <si>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</si>
  <si>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</si>
  <si>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</si>
  <si>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</si>
  <si>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</si>
  <si>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</si>
  <si>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</si>
  <si>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</si>
  <si>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</si>
  <si>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</si>
  <si>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</si>
  <si>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</si>
  <si>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</si>
  <si>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</si>
  <si>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</si>
  <si>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</si>
  <si>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</si>
  <si>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</si>
  <si>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</si>
  <si>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</si>
  <si>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</si>
  <si>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</si>
  <si>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</si>
  <si>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</si>
  <si>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</si>
  <si>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</si>
  <si>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</si>
  <si>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</si>
  <si>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</si>
  <si>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</si>
  <si>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</si>
  <si>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</si>
  <si>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</si>
  <si>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</si>
  <si>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</si>
  <si>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</si>
  <si>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</si>
  <si>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</si>
  <si>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</si>
  <si>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</si>
  <si>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</si>
  <si>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</si>
  <si>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</si>
  <si>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</si>
  <si>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</si>
  <si>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</si>
  <si>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</si>
  <si>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</si>
  <si>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</si>
  <si>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</si>
  <si>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</si>
  <si>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</si>
  <si>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</si>
  <si>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</si>
  <si>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</si>
  <si>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</si>
  <si>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</si>
  <si>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</si>
  <si>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</si>
  <si>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</si>
  <si>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</si>
  <si>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</si>
  <si>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</si>
  <si>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</si>
  <si>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</si>
  <si>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</si>
  <si>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</si>
  <si>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</si>
  <si>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</si>
  <si>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</si>
  <si>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</si>
  <si>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</si>
  <si>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</si>
  <si>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</si>
  <si>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</si>
  <si>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</si>
  <si>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</si>
  <si>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</si>
  <si>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</si>
  <si>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</si>
  <si>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</si>
  <si>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</si>
  <si>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</si>
  <si>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</si>
  <si>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</si>
  <si>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</si>
  <si>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</si>
  <si>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</si>
  <si>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</si>
  <si>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</si>
  <si>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</si>
  <si>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</si>
  <si>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</si>
  <si>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</si>
  <si>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</si>
  <si>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</si>
  <si>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</si>
  <si>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</si>
  <si>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</si>
  <si>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</si>
  <si>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</si>
  <si>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</si>
  <si>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</si>
  <si>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</si>
  <si>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</si>
  <si>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</si>
  <si>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</si>
  <si>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</si>
  <si>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</si>
  <si>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</si>
  <si>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</si>
  <si>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</si>
  <si>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</si>
  <si>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</si>
  <si>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</si>
  <si>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</si>
  <si>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</si>
  <si>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</si>
  <si>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</si>
  <si>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</si>
  <si>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</si>
  <si>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</si>
  <si>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</si>
  <si>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</si>
  <si>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</si>
  <si>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</si>
  <si>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</si>
  <si>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</si>
  <si>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</si>
  <si>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</si>
  <si>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</si>
  <si>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</si>
  <si>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</si>
  <si>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</si>
  <si>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</si>
  <si>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</si>
  <si>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</si>
  <si>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</si>
  <si>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</si>
  <si>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</si>
  <si>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</si>
  <si>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</si>
  <si>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</si>
  <si>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</si>
  <si>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</si>
  <si>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</si>
  <si>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</si>
  <si>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</si>
  <si>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</si>
  <si>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</si>
  <si>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</si>
  <si>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</si>
  <si>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</si>
  <si>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</si>
  <si>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</si>
  <si>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</si>
  <si>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</si>
  <si>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</si>
  <si>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</si>
  <si>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</si>
  <si>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</si>
  <si>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</si>
  <si>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</si>
  <si>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</si>
  <si>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</si>
  <si>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</si>
  <si>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</si>
  <si>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</si>
  <si>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</si>
  <si>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</si>
  <si>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</si>
  <si>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</si>
  <si>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</si>
  <si>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</si>
  <si>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</si>
  <si>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</si>
  <si>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</si>
  <si>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</si>
  <si>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</si>
  <si>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</si>
  <si>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</si>
  <si>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</si>
  <si>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</si>
  <si>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</si>
  <si>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</si>
  <si>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</si>
  <si>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</si>
  <si>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</si>
  <si>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</si>
  <si>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</si>
  <si>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</si>
  <si>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</si>
  <si>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</si>
  <si>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</si>
  <si>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</si>
  <si>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</si>
  <si>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</si>
  <si>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</si>
  <si>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</si>
  <si>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</si>
  <si>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</si>
  <si>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</si>
  <si>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</si>
  <si>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</si>
  <si>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</si>
  <si>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</si>
  <si>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</si>
  <si>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</si>
  <si>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</si>
  <si>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</si>
  <si>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</si>
  <si>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</si>
  <si>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</si>
  <si>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</si>
  <si>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</si>
  <si>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</si>
  <si>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</si>
  <si>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</si>
  <si>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</si>
  <si>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</si>
  <si>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</si>
  <si>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</si>
  <si>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</si>
  <si>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</si>
  <si>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</si>
  <si>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</si>
  <si>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</si>
  <si>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</si>
  <si>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</si>
  <si>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</si>
  <si>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</si>
  <si>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</si>
  <si>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</si>
  <si>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</si>
  <si>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</si>
  <si>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</si>
  <si>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</si>
  <si>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</si>
  <si>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</si>
  <si>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</si>
  <si>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</si>
  <si>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</si>
  <si>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</si>
  <si>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</si>
  <si>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</si>
  <si>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</si>
  <si>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</si>
  <si>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</si>
  <si>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</si>
  <si>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</si>
  <si>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</si>
  <si>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</si>
  <si>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</si>
  <si>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</si>
  <si>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</si>
  <si>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</si>
  <si>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</si>
  <si>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</si>
  <si>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</si>
  <si>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</si>
  <si>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</si>
  <si>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</si>
  <si>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</si>
  <si>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</si>
  <si>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</si>
  <si>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</si>
  <si>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</si>
  <si>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</si>
  <si>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</si>
  <si>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</si>
  <si>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</si>
  <si>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</si>
  <si>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</si>
  <si>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</si>
  <si>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</si>
  <si>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</si>
  <si>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</si>
  <si>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</si>
  <si>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</si>
  <si>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</si>
  <si>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</si>
  <si>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</si>
  <si>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</si>
  <si>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</si>
  <si>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</si>
  <si>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</si>
  <si>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</si>
  <si>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</si>
  <si>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</si>
  <si>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</si>
  <si>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</si>
  <si>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</si>
  <si>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</si>
  <si>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</si>
  <si>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</si>
  <si>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</si>
  <si>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</si>
  <si>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</si>
  <si>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</si>
  <si>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</si>
  <si>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</si>
  <si>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</si>
  <si>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</si>
  <si>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</si>
  <si>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</si>
  <si>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</si>
  <si>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</si>
  <si>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</si>
  <si>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</si>
  <si>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</si>
  <si>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</si>
  <si>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</si>
  <si>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</si>
  <si>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</si>
  <si>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</si>
  <si>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</si>
  <si>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</si>
  <si>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</si>
  <si>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</si>
  <si>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</si>
  <si>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</si>
  <si>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</si>
  <si>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</si>
  <si>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</si>
  <si>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</si>
  <si>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</si>
  <si>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</si>
  <si>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</si>
  <si>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</si>
  <si>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</si>
  <si>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</si>
  <si>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</si>
  <si>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</si>
  <si>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</si>
  <si>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</si>
  <si>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</si>
  <si>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</si>
  <si>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</si>
  <si>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</si>
  <si>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</si>
  <si>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</si>
  <si>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</si>
  <si>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</si>
  <si>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</si>
  <si>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</si>
  <si>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</si>
  <si>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</si>
  <si>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</si>
  <si>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</si>
  <si>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</si>
  <si>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</si>
  <si>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</si>
  <si>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</si>
  <si>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</si>
  <si>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</si>
  <si>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</si>
  <si>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</si>
  <si>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</si>
  <si>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</si>
  <si>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</si>
  <si>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</si>
  <si>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</si>
  <si>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</si>
  <si>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</si>
  <si>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</si>
  <si>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</si>
  <si>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</si>
  <si>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</si>
  <si>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</si>
  <si>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</si>
  <si>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</si>
  <si>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</si>
  <si>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</si>
  <si>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</si>
  <si>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</si>
  <si>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</si>
  <si>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</si>
  <si>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</si>
  <si>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</si>
  <si>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</si>
  <si>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</si>
  <si>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</si>
  <si>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</si>
  <si>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</si>
  <si>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</si>
  <si>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</si>
  <si>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</si>
  <si>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</si>
  <si>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</si>
  <si>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</si>
  <si>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</si>
  <si>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</si>
  <si>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</si>
  <si>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</si>
  <si>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</si>
  <si>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</si>
  <si>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</si>
  <si>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</si>
  <si>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</si>
  <si>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</si>
  <si>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</si>
  <si>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</si>
  <si>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</si>
  <si>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</si>
  <si>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</si>
  <si>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</si>
  <si>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</si>
  <si>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</si>
  <si>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</si>
  <si>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</si>
  <si>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</si>
  <si>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</si>
  <si>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</si>
  <si>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</si>
  <si>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</si>
  <si>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</si>
  <si>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</si>
  <si>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</si>
  <si>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</si>
  <si>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</si>
  <si>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</si>
  <si>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</si>
  <si>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</si>
  <si>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</si>
  <si>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</si>
  <si>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</si>
  <si>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</si>
  <si>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</si>
  <si>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</si>
  <si>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</si>
  <si>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</si>
  <si>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</si>
  <si>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</si>
  <si>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</si>
  <si>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</si>
  <si>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</si>
  <si>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</si>
  <si>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</si>
  <si>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</si>
  <si>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</si>
  <si>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</si>
  <si>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</si>
  <si>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</si>
  <si>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</si>
  <si>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</si>
  <si>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</si>
  <si>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</si>
  <si>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</si>
  <si>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</si>
  <si>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</si>
  <si>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</si>
  <si>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</si>
  <si>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</si>
  <si>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</si>
  <si>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</si>
  <si>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</si>
  <si>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</si>
  <si>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</si>
  <si>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</si>
  <si>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</si>
  <si>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</si>
  <si>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</si>
  <si>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</si>
  <si>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</si>
  <si>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</si>
  <si>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</si>
  <si>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</si>
  <si>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</si>
  <si>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</si>
  <si>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</si>
  <si>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</si>
  <si>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</si>
  <si>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</si>
  <si>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</si>
  <si>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</si>
  <si>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</si>
  <si>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</si>
  <si>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</si>
  <si>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</si>
  <si>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</si>
  <si>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</si>
  <si>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</si>
  <si>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</si>
  <si>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</si>
  <si>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</si>
  <si>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</si>
  <si>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</si>
  <si>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</si>
  <si>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</si>
  <si>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</si>
  <si>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</si>
  <si>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</si>
  <si>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</si>
  <si>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</si>
  <si>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</si>
  <si>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</si>
  <si>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</si>
  <si>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</si>
  <si>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</si>
  <si>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</si>
  <si>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</si>
  <si>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</si>
  <si>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</si>
  <si>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</si>
  <si>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</si>
  <si>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</si>
  <si>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</si>
  <si>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</si>
  <si>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</si>
  <si>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</si>
  <si>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</si>
  <si>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</si>
  <si>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</si>
  <si>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</si>
  <si>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</si>
  <si>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</si>
  <si>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</si>
  <si>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</si>
  <si>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</si>
  <si>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</si>
  <si>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</si>
  <si>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</si>
  <si>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</si>
  <si>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</si>
  <si>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</si>
  <si>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</si>
  <si>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</si>
  <si>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</si>
  <si>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</si>
  <si>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</si>
  <si>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</si>
  <si>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</si>
  <si>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</si>
  <si>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</si>
  <si>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</si>
  <si>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</si>
  <si>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</si>
  <si>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</si>
  <si>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</si>
  <si>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</si>
  <si>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</si>
  <si>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</si>
  <si>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</si>
  <si>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</si>
  <si>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</si>
  <si>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</si>
  <si>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</si>
  <si>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</si>
  <si>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</si>
  <si>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</si>
  <si>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</si>
  <si>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</si>
  <si>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</si>
  <si>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</si>
  <si>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</si>
  <si>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</si>
  <si>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</si>
  <si>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</si>
  <si>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</si>
  <si>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</si>
  <si>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</si>
  <si>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</si>
  <si>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</si>
  <si>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</si>
  <si>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</si>
  <si>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</si>
  <si>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</si>
  <si>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</si>
  <si>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</si>
  <si>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</si>
  <si>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</si>
  <si>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</si>
  <si>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</si>
  <si>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</si>
  <si>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</si>
  <si>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</si>
  <si>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</si>
  <si>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</si>
  <si>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</si>
  <si>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</si>
  <si>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</si>
  <si>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</si>
  <si>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</si>
  <si>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</si>
  <si>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</si>
  <si>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</si>
  <si>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</si>
  <si>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</si>
  <si>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</si>
  <si>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</si>
  <si>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</si>
  <si>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</si>
  <si>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</si>
  <si>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</si>
  <si>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</si>
  <si>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</si>
  <si>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</si>
  <si>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</si>
  <si>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</si>
  <si>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</si>
  <si>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</si>
  <si>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</si>
  <si>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</si>
  <si>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</si>
  <si>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</si>
  <si>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</si>
  <si>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</si>
  <si>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</si>
  <si>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</si>
  <si>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</si>
  <si>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</si>
  <si>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</si>
  <si>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</si>
  <si>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</si>
  <si>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</si>
  <si>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</si>
  <si>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</si>
  <si>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</si>
  <si>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</si>
  <si>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</si>
  <si>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</si>
  <si>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</si>
  <si>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</si>
  <si>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</si>
  <si>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</si>
  <si>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</si>
  <si>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</si>
  <si>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</si>
  <si>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</si>
  <si>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</si>
  <si>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</si>
  <si>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</si>
  <si>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</si>
  <si>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</si>
  <si>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</si>
  <si>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</si>
  <si>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</si>
  <si>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</si>
  <si>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</si>
  <si>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</si>
  <si>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</si>
  <si>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</si>
  <si>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</si>
  <si>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</si>
  <si>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</si>
  <si>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</si>
  <si>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</si>
  <si>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</si>
  <si>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</si>
  <si>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</si>
  <si>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</si>
  <si>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</si>
  <si>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</si>
  <si>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</si>
  <si>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</si>
  <si>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</si>
  <si>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</si>
  <si>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</si>
  <si>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</si>
  <si>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</si>
  <si>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</si>
  <si>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</si>
  <si>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</si>
  <si>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</si>
  <si>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</si>
  <si>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</si>
  <si>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</si>
  <si>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</si>
  <si>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</si>
  <si>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</si>
  <si>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</si>
  <si>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</si>
  <si>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</si>
  <si>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</si>
  <si>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</si>
  <si>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</si>
  <si>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</si>
  <si>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</si>
  <si>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</si>
  <si>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</si>
  <si>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</si>
  <si>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</si>
  <si>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</si>
  <si>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</si>
  <si>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</si>
  <si>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</si>
  <si>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</si>
  <si>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</si>
  <si>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</si>
  <si>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</si>
  <si>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</si>
  <si>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</si>
  <si>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</si>
  <si>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</si>
  <si>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</si>
  <si>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</si>
  <si>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</si>
  <si>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</si>
  <si>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</si>
  <si>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</si>
  <si>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</si>
  <si>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</si>
  <si>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</si>
  <si>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</si>
  <si>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</si>
  <si>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</si>
  <si>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</si>
  <si>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</si>
  <si>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</si>
  <si>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</si>
  <si>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</si>
  <si>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</si>
  <si>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</si>
  <si>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</si>
  <si>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</si>
  <si>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</si>
  <si>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</si>
  <si>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</si>
  <si>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</si>
  <si>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</si>
  <si>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</si>
  <si>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</si>
  <si>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</si>
  <si>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</si>
  <si>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</si>
  <si>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</si>
  <si>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</si>
  <si>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</si>
  <si>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</si>
  <si>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</si>
  <si>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</si>
  <si>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</si>
  <si>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</si>
  <si>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</si>
  <si>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</si>
  <si>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</si>
  <si>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</si>
  <si>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</si>
  <si>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</si>
  <si>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</si>
  <si>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</si>
  <si>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</si>
  <si>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</si>
  <si>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</si>
  <si>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</si>
  <si>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</si>
  <si>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</si>
  <si>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</si>
  <si>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</si>
  <si>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</si>
  <si>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</si>
  <si>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</si>
  <si>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</si>
  <si>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</si>
  <si>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</si>
  <si>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</si>
  <si>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</si>
  <si>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</si>
  <si>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</si>
  <si>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</si>
  <si>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</si>
  <si>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</si>
  <si>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</si>
  <si>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</si>
  <si>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</si>
  <si>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</si>
  <si>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</si>
  <si>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</si>
  <si>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</si>
  <si>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</si>
  <si>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</si>
  <si>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</si>
  <si>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</si>
  <si>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</si>
  <si>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</si>
  <si>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</si>
  <si>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</si>
  <si>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</si>
  <si>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</si>
  <si>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</si>
  <si>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</si>
  <si>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</si>
  <si>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</si>
  <si>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</si>
  <si>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</si>
  <si>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</si>
  <si>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</si>
  <si>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</si>
  <si>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</si>
  <si>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</si>
  <si>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</si>
  <si>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</si>
  <si>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</si>
  <si>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</si>
  <si>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</si>
  <si>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</si>
  <si>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</si>
  <si>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</si>
  <si>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</si>
  <si>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</si>
  <si>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</si>
  <si>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</si>
  <si>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</si>
  <si>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</si>
  <si>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</si>
  <si>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</si>
  <si>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</si>
  <si>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</si>
  <si>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</si>
  <si>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</si>
  <si>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</si>
  <si>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</si>
  <si>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</si>
  <si>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</si>
  <si>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</si>
  <si>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</si>
  <si>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</si>
  <si>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</si>
  <si>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</si>
  <si>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</si>
  <si>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</si>
  <si>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</si>
  <si>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</si>
  <si>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</si>
  <si>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</si>
  <si>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</si>
  <si>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</si>
  <si>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</si>
  <si>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</si>
  <si>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</si>
  <si>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</si>
  <si>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</si>
  <si>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</si>
  <si>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</si>
  <si>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</si>
  <si>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</si>
  <si>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</si>
  <si>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</si>
  <si>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</si>
  <si>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</si>
  <si>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</si>
  <si>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</si>
  <si>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</si>
  <si>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</si>
  <si>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</si>
  <si>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</si>
  <si>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</si>
  <si>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</si>
  <si>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</si>
  <si>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</si>
  <si>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</si>
  <si>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</si>
  <si>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</si>
  <si>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</si>
  <si>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</si>
  <si>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</si>
  <si>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</si>
  <si>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</si>
  <si>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</si>
  <si>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</si>
  <si>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</si>
  <si>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</si>
  <si>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</si>
  <si>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</si>
  <si>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</si>
  <si>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</si>
  <si>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</si>
  <si>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</si>
  <si>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</si>
  <si>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</si>
  <si>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</si>
  <si>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</si>
  <si>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</si>
  <si>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</si>
  <si>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</si>
  <si>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</si>
  <si>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</si>
  <si>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</si>
  <si>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</si>
  <si>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</si>
  <si>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</si>
  <si>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</si>
  <si>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</si>
  <si>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</si>
  <si>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</si>
  <si>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</si>
  <si>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</si>
  <si>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</si>
  <si>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</si>
  <si>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</si>
  <si>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</si>
  <si>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</si>
  <si>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</si>
  <si>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</si>
  <si>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</si>
  <si>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</si>
  <si>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</si>
  <si>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</si>
  <si>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</si>
  <si>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</si>
  <si>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</si>
  <si>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</si>
  <si>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</si>
  <si>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</si>
  <si>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</si>
  <si>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</si>
  <si>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</si>
  <si>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</si>
  <si>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</si>
  <si>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</si>
  <si>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</si>
  <si>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</si>
  <si>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</si>
  <si>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</si>
  <si>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</si>
  <si>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</si>
  <si>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</si>
  <si>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</si>
  <si>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</si>
  <si>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</si>
  <si>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</si>
  <si>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</si>
  <si>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</si>
  <si>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</si>
  <si>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</si>
  <si>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</si>
  <si>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</si>
  <si>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</si>
  <si>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</si>
  <si>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</si>
  <si>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</si>
  <si>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</si>
  <si>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</si>
  <si>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</si>
  <si>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</si>
  <si>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</si>
  <si>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</si>
  <si>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</si>
  <si>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</si>
  <si>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</si>
  <si>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</si>
  <si>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</si>
  <si>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</si>
  <si>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</si>
  <si>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</si>
  <si>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</si>
  <si>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</si>
  <si>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</si>
  <si>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</si>
  <si>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</si>
  <si>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</si>
  <si>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</si>
  <si>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</si>
  <si>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</si>
  <si>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</si>
  <si>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</si>
  <si>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</si>
  <si>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</si>
  <si>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</si>
  <si>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</si>
  <si>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</si>
  <si>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</si>
  <si>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</si>
  <si>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</si>
  <si>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</si>
  <si>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</si>
  <si>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</si>
  <si>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</si>
  <si>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</si>
  <si>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</si>
  <si>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</si>
  <si>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</si>
  <si>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</si>
  <si>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</si>
  <si>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</si>
  <si>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</si>
  <si>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</si>
  <si>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</si>
  <si>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</si>
  <si>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</si>
  <si>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</si>
  <si>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</si>
  <si>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</si>
  <si>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</si>
  <si>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</si>
  <si>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</si>
  <si>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</si>
  <si>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</si>
  <si>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</si>
  <si>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</si>
  <si>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</si>
  <si>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</si>
  <si>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</si>
  <si>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</si>
  <si>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</si>
  <si>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</si>
  <si>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</si>
  <si>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</si>
  <si>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</si>
  <si>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</si>
  <si>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</si>
  <si>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</si>
  <si>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</si>
  <si>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</si>
  <si>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</si>
  <si>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</si>
  <si>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</si>
  <si>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</si>
  <si>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</si>
  <si>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</si>
  <si>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</si>
  <si>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</si>
  <si>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</si>
  <si>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</si>
  <si>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</si>
  <si>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</si>
  <si>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</si>
  <si>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</si>
  <si>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</si>
  <si>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</si>
  <si>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</si>
  <si>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</si>
  <si>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</si>
  <si>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</si>
  <si>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</si>
  <si>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</si>
  <si>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</si>
  <si>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</si>
  <si>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</si>
  <si>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</si>
  <si>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</si>
  <si>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</si>
  <si>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</si>
  <si>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</si>
  <si>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</si>
  <si>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</si>
  <si>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</si>
  <si>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</si>
  <si>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</si>
  <si>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</si>
  <si>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</si>
  <si>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</si>
  <si>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</si>
  <si>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</si>
  <si>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</si>
  <si>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</si>
  <si>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</si>
  <si>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</si>
  <si>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</si>
  <si>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</si>
  <si>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</si>
  <si>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</si>
  <si>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</si>
  <si>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</si>
  <si>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</si>
  <si>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</si>
  <si>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</si>
  <si>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</si>
  <si>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</si>
  <si>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</si>
  <si>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</si>
  <si>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</si>
  <si>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</si>
  <si>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</si>
  <si>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</si>
  <si>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</si>
  <si>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</si>
  <si>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</si>
  <si>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</si>
  <si>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</si>
  <si>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</si>
  <si>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</si>
  <si>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</si>
  <si>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</si>
  <si>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</si>
  <si>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</si>
  <si>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</si>
  <si>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</si>
  <si>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</si>
  <si>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</si>
  <si>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</si>
  <si>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</si>
  <si>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</si>
  <si>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</si>
  <si>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</si>
  <si>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</si>
  <si>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</si>
  <si>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</si>
  <si>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</si>
  <si>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</si>
  <si>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</si>
  <si>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</si>
  <si>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</si>
  <si>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</si>
  <si>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</si>
  <si>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</si>
  <si>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</si>
  <si>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</si>
  <si>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</si>
  <si>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</si>
  <si>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</si>
  <si>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</si>
  <si>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</si>
  <si>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</si>
  <si>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</si>
  <si>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</si>
  <si>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</si>
  <si>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</si>
  <si>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</si>
  <si>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</si>
  <si>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</si>
  <si>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</si>
  <si>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</si>
  <si>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</si>
  <si>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</si>
  <si>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</si>
  <si>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</si>
  <si>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</si>
  <si>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</si>
  <si>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</si>
  <si>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</si>
  <si>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</si>
  <si>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</si>
  <si>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</si>
  <si>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</si>
  <si>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</si>
  <si>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</si>
  <si>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</si>
  <si>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</si>
  <si>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</si>
  <si>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</si>
  <si>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</si>
  <si>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</si>
  <si>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</si>
  <si>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</si>
  <si>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</si>
  <si>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</si>
  <si>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</si>
  <si>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</si>
  <si>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</si>
  <si>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</si>
  <si>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</si>
  <si>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</si>
  <si>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</si>
  <si>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</si>
  <si>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</si>
  <si>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</si>
  <si>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</si>
  <si>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</si>
  <si>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</si>
  <si>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</si>
  <si>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</si>
  <si>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</si>
  <si>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</si>
  <si>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</si>
  <si>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</si>
  <si>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</si>
  <si>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</si>
  <si>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</si>
  <si>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</si>
  <si>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</si>
  <si>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</si>
  <si>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</si>
  <si>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</si>
  <si>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</si>
  <si>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</si>
  <si>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</si>
  <si>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</si>
  <si>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</si>
  <si>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</si>
  <si>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</si>
  <si>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</si>
  <si>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</si>
  <si>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</si>
  <si>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</si>
  <si>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</si>
  <si>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</si>
  <si>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</si>
  <si>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</si>
  <si>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</si>
  <si>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</si>
  <si>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</si>
  <si>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</si>
  <si>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</si>
  <si>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</si>
  <si>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</si>
  <si>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</si>
  <si>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</si>
  <si>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</si>
  <si>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</si>
  <si>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</si>
  <si>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</si>
  <si>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</si>
  <si>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</si>
  <si>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</si>
  <si>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</si>
  <si>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</si>
  <si>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</si>
  <si>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</si>
  <si>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</si>
  <si>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</si>
  <si>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</si>
  <si>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</si>
  <si>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</si>
  <si>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</si>
  <si>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</si>
  <si>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</si>
  <si>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</si>
  <si>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</si>
  <si>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</si>
  <si>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</si>
  <si>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</si>
  <si>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</si>
  <si>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</si>
  <si>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</si>
  <si>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</si>
  <si>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</si>
  <si>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</si>
  <si>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</si>
  <si>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</si>
  <si>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</si>
  <si>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</si>
  <si>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</si>
  <si>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</si>
  <si>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</si>
  <si>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</si>
  <si>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</si>
  <si>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</si>
  <si>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</si>
  <si>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</si>
  <si>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</si>
  <si>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</si>
  <si>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</si>
  <si>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</si>
  <si>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</si>
  <si>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</si>
  <si>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</si>
  <si>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</si>
  <si>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</si>
  <si>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</si>
  <si>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</si>
  <si>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</si>
  <si>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</si>
  <si>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</si>
  <si>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</si>
  <si>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</si>
  <si>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</si>
  <si>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</si>
  <si>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</si>
  <si>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</si>
  <si>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</si>
  <si>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</si>
  <si>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</si>
  <si>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</si>
  <si>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</si>
  <si>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</si>
  <si>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</si>
  <si>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</si>
  <si>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</si>
  <si>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</si>
  <si>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</si>
  <si>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</si>
  <si>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</si>
  <si>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</si>
  <si>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</si>
  <si>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</si>
  <si>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</si>
  <si>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</si>
  <si>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</si>
  <si>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</si>
  <si>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</si>
  <si>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</si>
  <si>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</si>
  <si>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</si>
  <si>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</si>
  <si>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</si>
  <si>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</si>
  <si>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</si>
  <si>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</si>
  <si>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</si>
  <si>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</si>
  <si>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</si>
  <si>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</si>
  <si>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</si>
  <si>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</si>
  <si>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</si>
  <si>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</si>
  <si>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</si>
  <si>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</si>
  <si>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</si>
  <si>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</si>
  <si>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</si>
  <si>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</si>
  <si>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</si>
  <si>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</si>
  <si>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</si>
  <si>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</si>
  <si>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</si>
  <si>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</si>
  <si>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</si>
  <si>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</si>
  <si>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</si>
  <si>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</si>
  <si>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</si>
  <si>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</si>
  <si>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</si>
  <si>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</si>
  <si>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</si>
  <si>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</si>
  <si>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</si>
  <si>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</si>
  <si>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</si>
  <si>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</si>
  <si>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</si>
  <si>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</si>
  <si>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</si>
  <si>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</si>
  <si>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</si>
  <si>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</si>
  <si>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</si>
  <si>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</si>
  <si>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</si>
  <si>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</si>
  <si>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</si>
  <si>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</si>
  <si>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</si>
  <si>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</si>
  <si>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</si>
  <si>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</si>
  <si>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</si>
  <si>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</si>
  <si>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</si>
  <si>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</si>
  <si>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</si>
  <si>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</si>
  <si>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</si>
  <si>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</si>
  <si>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</si>
  <si>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</si>
  <si>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</si>
  <si>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</si>
  <si>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</si>
  <si>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</si>
  <si>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</si>
  <si>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</si>
  <si>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</si>
  <si>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</si>
  <si>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</si>
  <si>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</si>
  <si>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</si>
  <si>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</si>
  <si>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</si>
  <si>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</si>
  <si>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</si>
  <si>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</si>
  <si>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</si>
  <si>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</si>
  <si>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</si>
  <si>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</si>
  <si>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</si>
  <si>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</si>
  <si>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</si>
  <si>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</si>
  <si>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</si>
  <si>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</si>
  <si>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</si>
  <si>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</si>
  <si>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</si>
  <si>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</si>
  <si>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</si>
  <si>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</si>
  <si>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</si>
  <si>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</si>
  <si>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</si>
  <si>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</si>
  <si>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</si>
  <si>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</si>
  <si>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</si>
  <si>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</si>
  <si>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</si>
  <si>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</si>
  <si>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</si>
  <si>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</si>
  <si>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</si>
  <si>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</si>
  <si>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</si>
  <si>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</si>
  <si>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</si>
  <si>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</si>
  <si>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</si>
  <si>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</si>
  <si>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</si>
  <si>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</si>
  <si>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</si>
  <si>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</si>
  <si>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</si>
  <si>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</si>
  <si>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</si>
  <si>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</si>
  <si>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</si>
  <si>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</si>
  <si>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</si>
  <si>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</si>
  <si>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</si>
  <si>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</si>
  <si>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</si>
  <si>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</si>
  <si>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</si>
  <si>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</si>
  <si>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</si>
  <si>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</si>
  <si>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</si>
  <si>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</si>
  <si>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</si>
  <si>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</si>
  <si>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</si>
  <si>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</si>
  <si>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</si>
  <si>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</si>
  <si>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</si>
  <si>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</si>
  <si>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</si>
  <si>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</si>
  <si>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</si>
  <si>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</si>
  <si>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</si>
  <si>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</si>
  <si>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</si>
  <si>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</si>
  <si>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</si>
  <si>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</si>
  <si>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</si>
  <si>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</si>
  <si>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</si>
  <si>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</si>
  <si>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</si>
  <si>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</si>
  <si>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</si>
  <si>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</si>
  <si>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</si>
  <si>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</si>
  <si>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</si>
  <si>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</si>
  <si>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</si>
  <si>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</si>
  <si>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</si>
  <si>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</si>
  <si>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</si>
  <si>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</si>
  <si>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</si>
  <si>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</si>
  <si>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</si>
  <si>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</si>
  <si>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</si>
  <si>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</si>
  <si>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</si>
  <si>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</si>
  <si>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</si>
  <si>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</si>
  <si>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</si>
  <si>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</si>
  <si>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</si>
  <si>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</si>
  <si>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</si>
  <si>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</si>
  <si>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</si>
  <si>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</si>
  <si>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</si>
  <si>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</si>
  <si>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</si>
  <si>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</si>
  <si>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</si>
  <si>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</si>
  <si>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</si>
  <si>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</si>
  <si>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</si>
  <si>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</si>
  <si>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</si>
  <si>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</si>
  <si>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</si>
  <si>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</si>
  <si>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</si>
  <si>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</si>
  <si>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</si>
  <si>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</si>
  <si>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</si>
  <si>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</si>
  <si>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</si>
  <si>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</si>
  <si>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</si>
  <si>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</si>
  <si>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</si>
  <si>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</si>
  <si>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</si>
  <si>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</si>
  <si>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</si>
  <si>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</si>
  <si>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</si>
  <si>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</si>
  <si>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</si>
  <si>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</si>
  <si>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</si>
  <si>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</si>
  <si>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</si>
  <si>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</si>
  <si>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</si>
  <si>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</si>
  <si>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</si>
  <si>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</si>
  <si>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</si>
  <si>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</si>
  <si>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</si>
  <si>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</si>
  <si>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</si>
  <si>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</si>
  <si>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</si>
  <si>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</si>
  <si>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</si>
  <si>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</si>
  <si>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</si>
  <si>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</si>
  <si>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</si>
  <si>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</si>
  <si>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</si>
  <si>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</si>
  <si>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</si>
  <si>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</si>
  <si>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</si>
  <si>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</si>
  <si>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</si>
  <si>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</si>
  <si>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</si>
  <si>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</si>
  <si>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</si>
  <si>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</si>
  <si>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</si>
  <si>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</si>
  <si>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</si>
  <si>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</si>
  <si>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</si>
  <si>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</si>
  <si>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</si>
  <si>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</si>
  <si>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</si>
  <si>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</si>
  <si>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</si>
  <si>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</si>
  <si>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</si>
  <si>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</si>
  <si>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</si>
  <si>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</si>
  <si>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</si>
  <si>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</si>
  <si>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</si>
  <si>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</si>
  <si>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</si>
  <si>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</si>
  <si>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</si>
  <si>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</si>
  <si>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</si>
  <si>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</si>
  <si>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</si>
  <si>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</si>
  <si>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</si>
  <si>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</si>
  <si>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</si>
  <si>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</si>
  <si>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</si>
  <si>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</si>
  <si>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</si>
  <si>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</si>
  <si>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</si>
  <si>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</si>
  <si>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</si>
  <si>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</si>
  <si>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</si>
  <si>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</si>
  <si>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</si>
  <si>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</si>
  <si>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</si>
  <si>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</si>
  <si>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</si>
  <si>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</si>
  <si>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</si>
  <si>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</si>
  <si>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</si>
  <si>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</si>
  <si>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</si>
  <si>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</si>
  <si>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</si>
  <si>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</si>
  <si>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</si>
  <si>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</si>
  <si>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</si>
  <si>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</si>
  <si>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</si>
  <si>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</si>
  <si>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</si>
  <si>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</si>
  <si>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</si>
  <si>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</si>
  <si>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</si>
  <si>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</si>
  <si>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</si>
  <si>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</si>
  <si>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</si>
  <si>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</si>
  <si>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</si>
  <si>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</si>
  <si>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</si>
  <si>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</si>
  <si>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</si>
  <si>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</si>
  <si>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</si>
  <si>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</si>
  <si>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</si>
  <si>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</si>
  <si>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</si>
  <si>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</si>
  <si>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</si>
  <si>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</si>
  <si>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</si>
  <si>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</si>
  <si>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</si>
  <si>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</si>
  <si>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</si>
  <si>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</si>
  <si>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</si>
  <si>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</si>
  <si>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</si>
  <si>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</si>
  <si>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</si>
  <si>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</si>
  <si>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</si>
  <si>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</si>
  <si>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</si>
  <si>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</si>
  <si>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</si>
  <si>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</si>
  <si>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</si>
  <si>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</si>
  <si>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</si>
  <si>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</si>
  <si>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</si>
  <si>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</si>
  <si>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</si>
  <si>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</si>
  <si>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</si>
  <si>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</si>
  <si>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</si>
  <si>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</si>
  <si>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</si>
  <si>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</si>
  <si>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</si>
  <si>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</si>
  <si>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</si>
  <si>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</si>
  <si>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</si>
  <si>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</si>
  <si>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</si>
  <si>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</si>
  <si>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</si>
  <si>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</si>
  <si>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</si>
  <si>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</si>
  <si>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</si>
  <si>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</si>
  <si>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</si>
  <si>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</si>
  <si>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</si>
  <si>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</si>
  <si>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</si>
  <si>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</si>
  <si>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</si>
  <si>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</si>
  <si>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</si>
  <si>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</si>
  <si>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</si>
  <si>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</si>
  <si>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</si>
  <si>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</si>
  <si>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</si>
  <si>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</si>
  <si>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</si>
  <si>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</si>
  <si>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</si>
  <si>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</si>
  <si>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</si>
  <si>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</si>
  <si>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</si>
  <si>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</si>
  <si>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</si>
  <si>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</si>
  <si>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</si>
  <si>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</si>
  <si>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</si>
  <si>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</si>
  <si>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</si>
  <si>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</si>
  <si>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</si>
  <si>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</si>
  <si>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</si>
  <si>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</si>
  <si>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</si>
  <si>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</si>
  <si>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</si>
  <si>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</si>
  <si>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</si>
  <si>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</si>
  <si>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</si>
  <si>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</si>
  <si>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</si>
  <si>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</si>
  <si>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</si>
  <si>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</si>
  <si>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</si>
  <si>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</si>
  <si>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</si>
  <si>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</si>
  <si>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</si>
  <si>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</si>
  <si>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</si>
  <si>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</si>
  <si>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</si>
  <si>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</si>
  <si>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</si>
  <si>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</si>
  <si>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</si>
  <si>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</si>
  <si>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</si>
  <si>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</si>
  <si>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</si>
  <si>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</si>
  <si>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</si>
  <si>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</si>
  <si>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</si>
  <si>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</si>
  <si>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</si>
  <si>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</si>
  <si>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</si>
  <si>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</si>
  <si>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</si>
  <si>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</si>
  <si>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</si>
  <si>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</si>
  <si>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</si>
  <si>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</si>
  <si>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</si>
  <si>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</si>
  <si>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</si>
  <si>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</si>
  <si>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</si>
  <si>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</si>
  <si>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</si>
  <si>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</si>
  <si>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</si>
  <si>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</si>
  <si>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</si>
  <si>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</si>
  <si>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</si>
  <si>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</si>
  <si>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</si>
  <si>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</si>
  <si>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</si>
  <si>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</si>
  <si>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</si>
  <si>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</si>
  <si>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</si>
  <si>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</si>
  <si>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</si>
  <si>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</si>
  <si>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</si>
  <si>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</si>
  <si>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</si>
  <si>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</si>
  <si>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</si>
  <si>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</si>
  <si>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</si>
  <si>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</si>
  <si>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</si>
  <si>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</si>
  <si>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</si>
  <si>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</si>
  <si>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</si>
  <si>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</si>
  <si>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</si>
  <si>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</si>
  <si>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</si>
  <si>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</si>
  <si>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</si>
  <si>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</si>
  <si>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</si>
  <si>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</si>
  <si>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</si>
  <si>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</si>
  <si>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</si>
  <si>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</si>
  <si>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</si>
  <si>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</si>
  <si>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</si>
  <si>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</si>
  <si>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</si>
  <si>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</si>
  <si>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</si>
  <si>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</si>
  <si>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</si>
  <si>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</si>
  <si>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</si>
  <si>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</si>
  <si>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</si>
  <si>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</si>
  <si>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</si>
  <si>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</si>
  <si>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</si>
  <si>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</si>
  <si>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</si>
  <si>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</si>
  <si>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</si>
  <si>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</si>
  <si>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</si>
  <si>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</si>
  <si>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</si>
  <si>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</si>
  <si>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</si>
  <si>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</si>
  <si>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</si>
  <si>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</si>
  <si>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</si>
  <si>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</si>
  <si>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</si>
  <si>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</si>
  <si>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</si>
  <si>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</si>
  <si>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</si>
  <si>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</si>
  <si>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</si>
  <si>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</si>
  <si>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</si>
  <si>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</si>
  <si>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</si>
  <si>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</si>
  <si>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</si>
  <si>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</si>
  <si>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</si>
  <si>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</si>
  <si>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</si>
  <si>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</si>
  <si>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</si>
  <si>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</si>
  <si>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</si>
  <si>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</si>
  <si>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</si>
  <si>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</si>
  <si>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</si>
  <si>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</si>
  <si>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</si>
  <si>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</si>
  <si>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</si>
  <si>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</si>
  <si>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</si>
  <si>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</si>
  <si>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</si>
  <si>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</si>
  <si>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</si>
  <si>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</si>
  <si>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</si>
  <si>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</si>
  <si>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</si>
  <si>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</si>
  <si>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</si>
  <si>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</si>
  <si>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</si>
  <si>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</si>
  <si>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</si>
  <si>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</si>
  <si>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</si>
  <si>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</si>
  <si>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</si>
  <si>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</si>
  <si>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</si>
  <si>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</si>
  <si>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</si>
  <si>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</si>
  <si>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</si>
  <si>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</si>
  <si>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</si>
  <si>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</si>
  <si>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</si>
  <si>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</si>
  <si>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</si>
  <si>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</si>
  <si>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</si>
  <si>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</si>
  <si>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</si>
  <si>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</si>
  <si>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</si>
  <si>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</si>
  <si>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</si>
  <si>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</si>
  <si>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</si>
  <si>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</si>
  <si>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</si>
  <si>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</si>
  <si>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</si>
  <si>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</si>
  <si>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</si>
  <si>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</si>
  <si>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</si>
  <si>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</si>
  <si>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</si>
  <si>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</si>
  <si>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</si>
  <si>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</si>
  <si>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</si>
  <si>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</si>
  <si>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</si>
  <si>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</si>
  <si>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</si>
  <si>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</si>
  <si>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</si>
  <si>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</si>
  <si>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</si>
  <si>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</si>
  <si>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</si>
  <si>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</si>
  <si>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</si>
  <si>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</si>
  <si>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</si>
  <si>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</si>
  <si>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</si>
  <si>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</si>
  <si>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</si>
  <si>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</si>
  <si>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</si>
  <si>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</si>
  <si>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</si>
  <si>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</si>
  <si>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</si>
  <si>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</si>
  <si>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</si>
  <si>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</si>
  <si>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</si>
  <si>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</si>
  <si>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</si>
  <si>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</si>
  <si>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</si>
  <si>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</si>
  <si>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</si>
  <si>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</si>
  <si>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</si>
  <si>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</si>
  <si>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</si>
  <si>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</si>
  <si>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</si>
  <si>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</si>
  <si>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</si>
  <si>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</si>
  <si>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</si>
  <si>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</si>
  <si>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</si>
  <si>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</si>
  <si>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</si>
  <si>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</si>
  <si>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</si>
  <si>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</si>
  <si>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</si>
  <si>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</si>
  <si>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</si>
  <si>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</si>
  <si>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</si>
  <si>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</si>
  <si>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</si>
  <si>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</si>
  <si>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</si>
  <si>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</si>
  <si>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</si>
  <si>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</si>
  <si>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</si>
  <si>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</si>
  <si>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</si>
  <si>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</si>
  <si>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</si>
  <si>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</si>
  <si>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</si>
  <si>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</si>
  <si>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</si>
  <si>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</si>
  <si>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</si>
  <si>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</si>
  <si>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</si>
  <si>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</si>
  <si>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</si>
  <si>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</si>
  <si>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</si>
  <si>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</si>
  <si>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</si>
  <si>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</si>
  <si>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</si>
  <si>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</si>
  <si>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</si>
  <si>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</si>
  <si>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</si>
  <si>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</si>
  <si>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</si>
  <si>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</si>
  <si>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</si>
  <si>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</si>
  <si>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</si>
  <si>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</si>
  <si>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</si>
  <si>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</si>
  <si>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</si>
  <si>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</si>
  <si>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</si>
  <si>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</si>
  <si>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</si>
  <si>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</si>
  <si>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</si>
  <si>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</si>
  <si>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</si>
  <si>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</si>
  <si>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</si>
  <si>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</si>
  <si>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</si>
  <si>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</si>
  <si>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</si>
  <si>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</si>
  <si>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</si>
  <si>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</si>
  <si>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</si>
  <si>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</si>
  <si>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</si>
  <si>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</si>
  <si>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</si>
  <si>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</si>
  <si>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</si>
  <si>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</si>
  <si>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</si>
  <si>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</si>
  <si>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</si>
  <si>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</si>
  <si>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</si>
  <si>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</si>
  <si>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</si>
  <si>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</si>
  <si>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</si>
  <si>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</si>
  <si>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</si>
  <si>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</si>
  <si>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</si>
  <si>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</si>
  <si>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</si>
  <si>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</si>
  <si>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</si>
  <si>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</si>
  <si>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</si>
  <si>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</si>
  <si>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</si>
  <si>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</si>
  <si>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</si>
  <si>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</si>
  <si>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</si>
  <si>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</si>
  <si>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</si>
  <si>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</si>
  <si>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</si>
  <si>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</si>
  <si>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</si>
  <si>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</si>
  <si>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</si>
  <si>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</si>
  <si>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</si>
  <si>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</si>
  <si>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</si>
  <si>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</si>
  <si>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</si>
  <si>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</si>
  <si>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</si>
  <si>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</si>
  <si>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</si>
  <si>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</si>
  <si>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</si>
  <si>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</si>
  <si>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</si>
  <si>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</si>
  <si>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</si>
  <si>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</si>
  <si>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</si>
  <si>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</si>
  <si>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</si>
  <si>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</si>
  <si>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</si>
  <si>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</si>
  <si>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</si>
  <si>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</si>
  <si>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</si>
  <si>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</si>
  <si>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</si>
  <si>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</si>
  <si>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</si>
  <si>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</si>
  <si>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</si>
  <si>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</si>
  <si>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</si>
  <si>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</si>
  <si>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</si>
  <si>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</si>
  <si>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</si>
  <si>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</si>
  <si>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</si>
  <si>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</si>
  <si>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</si>
  <si>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</si>
  <si>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</si>
  <si>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</si>
  <si>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</si>
  <si>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</si>
  <si>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</si>
  <si>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</si>
  <si>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</si>
  <si>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</si>
  <si>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</si>
  <si>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</si>
  <si>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</si>
  <si>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</si>
  <si>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</si>
  <si>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</si>
  <si>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</si>
  <si>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</si>
  <si>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</si>
  <si>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</si>
  <si>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</si>
  <si>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</si>
  <si>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</si>
  <si>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</si>
  <si>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</si>
  <si>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</si>
  <si>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</si>
  <si>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</si>
  <si>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</si>
  <si>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</si>
  <si>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</si>
  <si>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</si>
  <si>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</si>
  <si>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</si>
  <si>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</si>
  <si>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</si>
  <si>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</si>
  <si>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</si>
  <si>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</si>
  <si>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</si>
  <si>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</si>
  <si>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</si>
  <si>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</si>
  <si>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</si>
  <si>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</si>
  <si>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</si>
  <si>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</si>
  <si>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</si>
  <si>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</si>
  <si>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</si>
  <si>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</si>
  <si>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</si>
  <si>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</si>
  <si>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</si>
  <si>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</si>
  <si>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</si>
  <si>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</si>
  <si>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</si>
  <si>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</si>
  <si>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</si>
  <si>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</si>
  <si>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</si>
  <si>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</si>
  <si>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</si>
  <si>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</si>
  <si>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</si>
  <si>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</si>
  <si>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</si>
  <si>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</si>
  <si>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</si>
  <si>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</si>
  <si>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</si>
  <si>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</si>
  <si>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</si>
  <si>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</si>
  <si>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</si>
  <si>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</si>
  <si>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</si>
  <si>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</si>
  <si>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</si>
  <si>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</si>
  <si>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</si>
  <si>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</si>
  <si>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</si>
  <si>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</si>
  <si>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</si>
  <si>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</si>
  <si>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</si>
  <si>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</si>
  <si>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</si>
  <si>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</si>
  <si>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</si>
  <si>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</si>
  <si>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</si>
  <si>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</si>
  <si>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</si>
  <si>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</si>
  <si>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</si>
  <si>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</si>
  <si>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</si>
  <si>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</si>
  <si>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</si>
  <si>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</si>
  <si>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</si>
  <si>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</si>
  <si>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</si>
  <si>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</si>
  <si>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</si>
  <si>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</si>
  <si>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</si>
  <si>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</si>
  <si>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</si>
  <si>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</si>
  <si>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</si>
  <si>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</si>
  <si>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</si>
  <si>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</si>
  <si>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</si>
  <si>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</si>
  <si>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</si>
  <si>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</si>
  <si>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</si>
  <si>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</si>
  <si>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</si>
  <si>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</si>
  <si>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</si>
  <si>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</si>
  <si>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</si>
  <si>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</si>
  <si>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</si>
  <si>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</si>
  <si>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</si>
  <si>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</si>
  <si>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</si>
  <si>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</si>
  <si>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</si>
  <si>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</si>
  <si>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</si>
  <si>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</si>
  <si>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</si>
  <si>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</si>
  <si>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</si>
  <si>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</si>
  <si>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</si>
  <si>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</si>
  <si>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</si>
  <si>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</si>
  <si>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</si>
  <si>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</si>
  <si>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</si>
  <si>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</si>
  <si>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</si>
  <si>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</si>
  <si>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</si>
  <si>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</si>
  <si>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</si>
  <si>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</si>
  <si>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</si>
  <si>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</si>
  <si>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</si>
  <si>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</si>
  <si>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</si>
  <si>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</si>
  <si>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</si>
  <si>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</si>
  <si>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</si>
  <si>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</si>
  <si>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</si>
  <si>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</si>
  <si>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</si>
  <si>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</si>
  <si>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</si>
  <si>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</si>
  <si>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</si>
  <si>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</si>
  <si>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</si>
  <si>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</si>
  <si>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</si>
  <si>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</si>
  <si>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</si>
  <si>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</si>
  <si>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</si>
  <si>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</si>
  <si>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</si>
  <si>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</si>
  <si>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</si>
  <si>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</si>
  <si>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</si>
  <si>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</si>
  <si>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</si>
  <si>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</si>
  <si>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</si>
  <si>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</si>
  <si>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</si>
  <si>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</si>
  <si>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</si>
  <si>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</si>
  <si>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</si>
  <si>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</si>
  <si>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</si>
  <si>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</si>
  <si>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</si>
  <si>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</si>
  <si>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</si>
  <si>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</si>
  <si>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</si>
  <si>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</si>
  <si>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</si>
  <si>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</si>
  <si>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</si>
  <si>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</si>
  <si>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</si>
  <si>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</si>
  <si>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</si>
  <si>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</si>
  <si>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</si>
  <si>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</si>
  <si>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</si>
  <si>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</si>
  <si>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</si>
  <si>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</si>
  <si>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</si>
  <si>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</si>
  <si>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</si>
  <si>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</si>
  <si>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</si>
  <si>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</si>
  <si>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</si>
  <si>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</si>
  <si>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</si>
  <si>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</si>
  <si>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</si>
  <si>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</si>
  <si>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</si>
  <si>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</si>
  <si>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</si>
  <si>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</si>
  <si>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</si>
  <si>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</si>
  <si>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</si>
  <si>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</si>
  <si>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</si>
  <si>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</si>
  <si>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</si>
  <si>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</si>
  <si>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</si>
  <si>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</si>
  <si>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</si>
  <si>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</si>
  <si>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</si>
  <si>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</si>
  <si>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</si>
  <si>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</si>
  <si>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</si>
  <si>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</si>
  <si>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</si>
  <si>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</si>
  <si>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</si>
  <si>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</si>
  <si>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</si>
  <si>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</si>
  <si>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</si>
  <si>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</si>
  <si>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</si>
  <si>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</si>
  <si>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</si>
  <si>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</si>
  <si>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</si>
  <si>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</si>
  <si>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</si>
  <si>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</si>
  <si>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</si>
  <si>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</si>
  <si>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</si>
  <si>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</si>
  <si>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</si>
  <si>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</si>
  <si>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</si>
  <si>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</si>
  <si>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</si>
  <si>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</si>
  <si>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</si>
  <si>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</si>
  <si>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</si>
  <si>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</si>
  <si>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</si>
  <si>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</si>
  <si>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</si>
  <si>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</si>
  <si>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</si>
  <si>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</si>
  <si>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</si>
  <si>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</si>
  <si>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</si>
  <si>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</si>
  <si>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</si>
  <si>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</si>
  <si>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</si>
  <si>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</si>
  <si>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</si>
  <si>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</si>
  <si>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</si>
  <si>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</si>
  <si>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</si>
  <si>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</si>
  <si>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</si>
  <si>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</si>
  <si>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</si>
  <si>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</si>
  <si>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</si>
  <si>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</si>
  <si>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</si>
  <si>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</si>
  <si>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</si>
  <si>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</si>
  <si>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</si>
  <si>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</si>
  <si>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</si>
  <si>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</si>
  <si>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</si>
  <si>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</si>
  <si>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</si>
  <si>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</si>
  <si>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</si>
  <si>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</si>
  <si>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</si>
  <si>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</si>
  <si>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</si>
  <si>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</si>
  <si>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</si>
  <si>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</si>
  <si>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</si>
  <si>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</si>
  <si>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</si>
  <si>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</si>
  <si>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</si>
  <si>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</si>
  <si>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</si>
  <si>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</si>
  <si>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</si>
  <si>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</si>
  <si>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</si>
  <si>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</si>
  <si>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</si>
  <si>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</si>
  <si>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</si>
  <si>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</si>
  <si>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</si>
  <si>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</si>
  <si>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</si>
  <si>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</si>
  <si>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</si>
  <si>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</si>
  <si>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</si>
  <si>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</si>
  <si>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</si>
  <si>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</si>
  <si>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</si>
  <si>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</si>
  <si>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</si>
  <si>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</si>
  <si>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</si>
  <si>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</si>
  <si>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</si>
  <si>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</si>
  <si>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</si>
  <si>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</si>
  <si>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</si>
  <si>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</si>
  <si>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</si>
  <si>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</si>
  <si>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</si>
  <si>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</si>
  <si>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</si>
  <si>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</si>
  <si>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</si>
  <si>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</si>
  <si>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</si>
  <si>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</si>
  <si>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</si>
  <si>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</si>
  <si>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</si>
  <si>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</si>
  <si>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</si>
  <si>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</si>
  <si>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</si>
  <si>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</si>
  <si>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</si>
  <si>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</si>
  <si>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</si>
  <si>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</si>
  <si>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</si>
  <si>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</si>
  <si>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</si>
  <si>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</si>
  <si>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</si>
  <si>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</si>
  <si>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</si>
  <si>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</si>
  <si>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</si>
  <si>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</si>
  <si>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</si>
  <si>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</si>
  <si>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</si>
  <si>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</si>
  <si>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</si>
  <si>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</si>
  <si>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</si>
  <si>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</si>
  <si>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</si>
  <si>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</si>
  <si>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</si>
  <si>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</si>
  <si>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</si>
  <si>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</si>
  <si>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</si>
  <si>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</si>
  <si>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</si>
  <si>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</si>
  <si>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</si>
  <si>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</si>
  <si>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</si>
  <si>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</si>
  <si>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</si>
  <si>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</si>
  <si>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</si>
  <si>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</si>
  <si>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</si>
  <si>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</si>
  <si>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</si>
  <si>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</si>
  <si>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</si>
  <si>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</si>
  <si>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</si>
  <si>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</si>
  <si>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</si>
  <si>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</si>
  <si>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</si>
  <si>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</si>
  <si>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</si>
  <si>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</si>
  <si>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</si>
  <si>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</si>
  <si>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</si>
  <si>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</si>
  <si>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</si>
  <si>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</si>
  <si>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</si>
  <si>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</si>
  <si>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</si>
  <si>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</si>
  <si>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</si>
  <si>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</si>
  <si>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</si>
  <si>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</si>
  <si>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</si>
  <si>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</si>
  <si>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</si>
  <si>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</si>
  <si>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</si>
  <si>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</si>
  <si>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</si>
  <si>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</si>
  <si>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</si>
  <si>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</si>
  <si>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</si>
  <si>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</si>
  <si>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</si>
  <si>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</si>
  <si>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</si>
  <si>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</si>
  <si>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</si>
  <si>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</si>
  <si>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</si>
  <si>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</si>
  <si>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</si>
  <si>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</si>
  <si>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</si>
  <si>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</si>
  <si>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</si>
  <si>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</si>
  <si>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</si>
  <si>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</si>
  <si>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</si>
  <si>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</si>
  <si>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</si>
  <si>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</si>
  <si>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</si>
  <si>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</si>
  <si>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</si>
  <si>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</si>
  <si>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</si>
  <si>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</si>
  <si>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</si>
  <si>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</si>
  <si>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</si>
  <si>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</si>
  <si>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</si>
  <si>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</si>
  <si>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</si>
  <si>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</si>
  <si>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</si>
  <si>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</si>
  <si>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</si>
  <si>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</si>
  <si>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</si>
  <si>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</si>
  <si>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</si>
  <si>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</si>
  <si>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</si>
  <si>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</si>
  <si>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</si>
  <si>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</si>
  <si>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</si>
  <si>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</si>
  <si>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</si>
  <si>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</si>
  <si>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</si>
  <si>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</si>
  <si>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</si>
  <si>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</si>
  <si>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</si>
  <si>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</si>
  <si>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</si>
  <si>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</si>
  <si>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</si>
  <si>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</si>
  <si>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</si>
  <si>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</si>
  <si>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</si>
  <si>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</si>
  <si>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</si>
  <si>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</si>
  <si>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</si>
  <si>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</si>
  <si>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</si>
  <si>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</si>
  <si>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</si>
  <si>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</si>
  <si>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</si>
  <si>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</si>
  <si>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</si>
  <si>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</si>
  <si>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</si>
  <si>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</si>
  <si>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</si>
  <si>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</si>
  <si>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</si>
  <si>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</si>
  <si>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</si>
  <si>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</si>
  <si>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</si>
  <si>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</si>
  <si>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</si>
  <si>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</si>
  <si>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</si>
  <si>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</si>
  <si>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</si>
  <si>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</si>
  <si>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</si>
  <si>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</si>
  <si>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</si>
  <si>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</si>
  <si>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</si>
  <si>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</si>
  <si>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</si>
  <si>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</si>
  <si>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</si>
  <si>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</si>
  <si>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</si>
  <si>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</si>
  <si>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</si>
  <si>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</si>
  <si>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</si>
  <si>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</si>
  <si>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</si>
  <si>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</si>
  <si>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</si>
  <si>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</si>
  <si>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</si>
  <si>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</si>
  <si>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</si>
  <si>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</si>
  <si>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</si>
  <si>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</si>
  <si>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</si>
  <si>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</si>
  <si>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</si>
  <si>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</si>
  <si>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</si>
  <si>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</si>
  <si>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</si>
  <si>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</si>
  <si>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</si>
  <si>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</si>
  <si>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</si>
  <si>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</si>
  <si>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</si>
  <si>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</si>
  <si>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</si>
  <si>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</si>
  <si>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</si>
  <si>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</si>
  <si>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</si>
  <si>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</si>
  <si>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</si>
  <si>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</si>
  <si>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</si>
  <si>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</si>
  <si>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</si>
  <si>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</si>
  <si>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</si>
  <si>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</si>
  <si>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</si>
  <si>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</si>
  <si>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</si>
  <si>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</si>
  <si>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</si>
  <si>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</si>
  <si>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</si>
  <si>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</si>
  <si>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</si>
  <si>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</si>
  <si>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</si>
  <si>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</si>
  <si>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</si>
  <si>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</si>
  <si>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</si>
  <si>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</si>
  <si>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</si>
  <si>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</si>
  <si>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</si>
  <si>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</si>
  <si>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</si>
  <si>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</si>
  <si>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</si>
  <si>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</si>
  <si>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</si>
  <si>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</si>
  <si>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</si>
  <si>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</si>
  <si>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</si>
  <si>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</si>
  <si>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</si>
  <si>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</si>
  <si>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</si>
  <si>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</si>
  <si>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</si>
  <si>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</si>
  <si>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</si>
  <si>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</si>
  <si>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</si>
  <si>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</si>
  <si>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</si>
  <si>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</si>
  <si>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</si>
  <si>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</si>
  <si>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</si>
  <si>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</si>
  <si>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</si>
  <si>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</si>
  <si>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</si>
  <si>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</si>
  <si>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</si>
  <si>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</si>
  <si>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</si>
  <si>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</si>
  <si>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</si>
  <si>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</si>
  <si>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</si>
  <si>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</si>
  <si>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</si>
  <si>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</si>
  <si>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</si>
  <si>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</si>
  <si>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</si>
  <si>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</si>
  <si>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</si>
  <si>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</si>
  <si>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</si>
  <si>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</si>
  <si>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</si>
  <si>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</si>
  <si>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</si>
  <si>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</si>
  <si>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</si>
  <si>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</si>
  <si>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</si>
  <si>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</si>
  <si>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</si>
  <si>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</si>
  <si>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</si>
  <si>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</si>
  <si>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</si>
  <si>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</si>
  <si>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</si>
  <si>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</si>
  <si>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</si>
  <si>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</si>
  <si>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</si>
  <si>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</si>
  <si>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</si>
  <si>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</si>
  <si>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</si>
  <si>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</si>
  <si>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</si>
  <si>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</si>
  <si>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</si>
  <si>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</si>
  <si>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</si>
  <si>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</si>
  <si>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</si>
  <si>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</si>
  <si>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</si>
  <si>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</si>
  <si>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</si>
  <si>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</si>
  <si>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</si>
  <si>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</si>
  <si>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</si>
  <si>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</si>
  <si>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</si>
  <si>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</si>
  <si>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</si>
  <si>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</si>
  <si>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</si>
  <si>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</si>
  <si>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</si>
  <si>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</si>
  <si>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</si>
  <si>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</si>
  <si>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</si>
  <si>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</si>
  <si>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</si>
  <si>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</si>
  <si>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</si>
  <si>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</si>
  <si>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</si>
  <si>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</si>
  <si>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</si>
  <si>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</si>
  <si>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</si>
  <si>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</si>
  <si>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</si>
  <si>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</si>
  <si>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</si>
  <si>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</si>
  <si>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</si>
  <si>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</si>
  <si>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</si>
  <si>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</si>
  <si>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</si>
  <si>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</si>
  <si>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</si>
  <si>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</si>
  <si>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</si>
  <si>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</si>
  <si>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</si>
  <si>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</si>
  <si>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</si>
  <si>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</si>
  <si>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</si>
  <si>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</si>
  <si>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</si>
  <si>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</si>
  <si>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</si>
  <si>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</si>
  <si>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</si>
  <si>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</si>
  <si>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</si>
  <si>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</si>
  <si>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</si>
  <si>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</si>
  <si>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</si>
  <si>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</si>
  <si>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</si>
  <si>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</si>
  <si>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</si>
  <si>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</si>
  <si>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</si>
  <si>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</si>
  <si>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</si>
  <si>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</si>
  <si>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</si>
  <si>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</si>
  <si>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</si>
  <si>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</si>
  <si>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</si>
  <si>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</si>
  <si>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</si>
  <si>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</si>
  <si>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</si>
  <si>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</si>
  <si>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</si>
  <si>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</si>
  <si>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</si>
  <si>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</si>
  <si>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</si>
  <si>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</si>
  <si>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</si>
  <si>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</si>
  <si>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</si>
  <si>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</si>
  <si>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</si>
  <si>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</si>
  <si>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</si>
  <si>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</si>
  <si>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</si>
  <si>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</si>
  <si>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</si>
  <si>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</si>
  <si>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</si>
  <si>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</si>
  <si>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</si>
  <si>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</si>
  <si>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</si>
  <si>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</si>
  <si>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</si>
  <si>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</si>
  <si>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</si>
  <si>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</si>
  <si>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</si>
  <si>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</si>
  <si>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</si>
  <si>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</si>
  <si>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</si>
  <si>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</si>
  <si>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</si>
  <si>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</si>
  <si>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</si>
  <si>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</si>
  <si>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</si>
  <si>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</si>
  <si>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</si>
  <si>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</si>
  <si>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</si>
  <si>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</si>
  <si>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</si>
  <si>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</si>
  <si>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</si>
  <si>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</si>
  <si>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</si>
  <si>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</si>
  <si>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</si>
  <si>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</si>
  <si>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</si>
  <si>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</si>
  <si>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</si>
  <si>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</si>
  <si>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</si>
  <si>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</si>
  <si>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</si>
  <si>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</si>
  <si>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</si>
  <si>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</si>
  <si>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</si>
  <si>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</si>
  <si>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</si>
  <si>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</si>
  <si>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</si>
  <si>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</si>
  <si>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</si>
  <si>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</si>
  <si>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</si>
  <si>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</si>
  <si>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</si>
  <si>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</si>
  <si>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</si>
  <si>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</si>
  <si>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</si>
  <si>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</si>
  <si>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</si>
  <si>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</si>
  <si>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</si>
  <si>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</si>
  <si>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</si>
  <si>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</si>
  <si>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</si>
  <si>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</si>
  <si>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</si>
  <si>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</si>
  <si>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</si>
  <si>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</si>
  <si>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</si>
  <si>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</si>
  <si>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</si>
  <si>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</si>
  <si>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</si>
  <si>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</si>
  <si>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</si>
  <si>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</si>
  <si>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</si>
  <si>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</si>
  <si>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</si>
  <si>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</si>
  <si>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</si>
  <si>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</si>
  <si>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</si>
  <si>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</si>
  <si>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</si>
  <si>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</si>
  <si>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</si>
  <si>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</si>
  <si>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</si>
  <si>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</si>
  <si>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</si>
  <si>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</si>
  <si>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</si>
  <si>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</si>
  <si>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</si>
  <si>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</si>
  <si>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</si>
  <si>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</si>
  <si>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</si>
  <si>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</si>
  <si>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</si>
  <si>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</si>
  <si>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</si>
  <si>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</si>
  <si>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</si>
  <si>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</si>
  <si>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</si>
  <si>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</si>
  <si>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</si>
  <si>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</si>
  <si>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</si>
  <si>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</si>
  <si>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</si>
  <si>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</si>
  <si>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</si>
  <si>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</si>
  <si>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</si>
  <si>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</si>
  <si>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</si>
  <si>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</si>
  <si>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</si>
  <si>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</si>
  <si>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</si>
  <si>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</si>
  <si>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</si>
  <si>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</si>
  <si>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</si>
  <si>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</si>
  <si>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</si>
  <si>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</si>
  <si>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</si>
  <si>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</si>
  <si>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</si>
  <si>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</si>
  <si>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</si>
  <si>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</si>
  <si>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</si>
  <si>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</si>
  <si>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</si>
  <si>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</si>
  <si>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</si>
  <si>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</si>
  <si>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</si>
  <si>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</si>
  <si>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</si>
  <si>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</si>
  <si>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</si>
  <si>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</si>
  <si>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</si>
  <si>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</si>
  <si>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</si>
  <si>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</si>
  <si>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</si>
  <si>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</si>
  <si>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</si>
  <si>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</si>
  <si>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</si>
  <si>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</si>
  <si>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</si>
  <si>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</si>
  <si>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</si>
  <si>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</si>
  <si>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</si>
  <si>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</si>
  <si>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</si>
  <si>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</si>
  <si>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</si>
  <si>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</si>
  <si>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</si>
  <si>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</si>
  <si>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</si>
  <si>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</si>
  <si>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</si>
  <si>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</si>
  <si>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</si>
  <si>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</si>
  <si>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</si>
  <si>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</si>
  <si>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</si>
  <si>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</si>
  <si>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</si>
  <si>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</si>
  <si>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</si>
  <si>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</si>
  <si>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</si>
  <si>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</si>
  <si>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</si>
  <si>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</si>
  <si>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</si>
  <si>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</si>
  <si>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</si>
  <si>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</si>
  <si>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</si>
  <si>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</si>
  <si>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</si>
  <si>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</si>
  <si>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</si>
  <si>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</si>
  <si>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</si>
  <si>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</si>
  <si>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</si>
  <si>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</si>
  <si>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</si>
  <si>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</si>
  <si>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</si>
  <si>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</si>
  <si>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</si>
  <si>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</si>
  <si>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</si>
  <si>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</si>
  <si>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</si>
  <si>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</si>
  <si>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</si>
  <si>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</si>
  <si>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</si>
  <si>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</si>
  <si>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</si>
  <si>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</si>
  <si>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</si>
  <si>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</si>
  <si>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</si>
  <si>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</si>
  <si>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</si>
  <si>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</si>
  <si>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</si>
  <si>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</si>
  <si>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</si>
  <si>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</si>
  <si>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</si>
  <si>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</si>
  <si>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</si>
  <si>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</si>
  <si>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</si>
  <si>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</si>
  <si>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</si>
  <si>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</si>
  <si>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</si>
  <si>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</si>
  <si>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</si>
  <si>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</si>
  <si>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</si>
  <si>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</si>
  <si>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</si>
  <si>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</si>
  <si>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</si>
  <si>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</si>
  <si>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</si>
  <si>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</si>
  <si>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</si>
  <si>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</si>
  <si>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</si>
  <si>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</si>
  <si>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</si>
  <si>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</si>
  <si>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</si>
  <si>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</si>
  <si>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</si>
  <si>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</si>
  <si>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</si>
  <si>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</si>
  <si>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</si>
  <si>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</si>
  <si>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</si>
  <si>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</si>
  <si>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</si>
  <si>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</si>
  <si>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</si>
  <si>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</si>
  <si>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</si>
  <si>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</si>
  <si>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</si>
  <si>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</si>
  <si>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</si>
  <si>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</si>
  <si>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</si>
  <si>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</si>
  <si>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</si>
  <si>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</si>
  <si>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</si>
  <si>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</si>
  <si>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</si>
  <si>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</si>
  <si>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</si>
  <si>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</si>
  <si>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</si>
  <si>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</si>
  <si>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</si>
  <si>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</si>
  <si>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</si>
  <si>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</si>
  <si>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</si>
  <si>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</si>
  <si>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</si>
  <si>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</si>
  <si>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</si>
  <si>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</si>
  <si>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</si>
  <si>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</si>
  <si>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</si>
  <si>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</si>
  <si>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</si>
  <si>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</si>
  <si>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</si>
  <si>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</si>
  <si>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</si>
  <si>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</si>
  <si>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</si>
  <si>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</si>
  <si>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</si>
  <si>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</si>
  <si>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</si>
  <si>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</si>
  <si>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</si>
  <si>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</si>
  <si>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</si>
  <si>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</si>
  <si>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</si>
  <si>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</si>
  <si>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</si>
  <si>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</si>
  <si>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</si>
  <si>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</si>
  <si>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</si>
  <si>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</si>
  <si>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</si>
  <si>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</si>
  <si>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</si>
  <si>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</si>
  <si>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</si>
  <si>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</si>
  <si>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</si>
  <si>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</si>
  <si>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</si>
  <si>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</si>
  <si>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</si>
  <si>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</si>
  <si>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</si>
  <si>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</si>
  <si>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</si>
  <si>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</si>
  <si>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</si>
  <si>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</si>
  <si>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</si>
  <si>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</si>
  <si>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</si>
  <si>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</si>
  <si>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</si>
  <si>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</si>
  <si>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</si>
  <si>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</si>
  <si>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</si>
  <si>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</si>
  <si>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</si>
  <si>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</si>
  <si>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</si>
  <si>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</si>
  <si>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</si>
  <si>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</si>
  <si>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</si>
  <si>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</si>
  <si>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</si>
  <si>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</si>
  <si>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</si>
  <si>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</si>
  <si>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</si>
  <si>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</si>
  <si>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</si>
  <si>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</si>
  <si>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</si>
  <si>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</si>
  <si>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</si>
  <si>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</si>
  <si>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</si>
  <si>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</si>
  <si>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</si>
  <si>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</si>
  <si>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</si>
  <si>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</si>
  <si>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</si>
  <si>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</si>
  <si>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</si>
  <si>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</si>
  <si>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</si>
  <si>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</si>
  <si>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</si>
  <si>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</si>
  <si>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</si>
  <si>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</si>
  <si>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</si>
  <si>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</si>
  <si>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</si>
  <si>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</si>
  <si>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</si>
  <si>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</si>
  <si>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</si>
  <si>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</si>
  <si>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</si>
  <si>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</si>
  <si>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</si>
  <si>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</si>
  <si>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</si>
  <si>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</si>
  <si>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</si>
  <si>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</si>
  <si>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</si>
  <si>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</si>
  <si>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</si>
  <si>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</si>
  <si>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</si>
  <si>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</si>
  <si>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</si>
  <si>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</si>
  <si>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</si>
  <si>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</si>
  <si>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</si>
  <si>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</si>
  <si>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</si>
  <si>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</si>
  <si>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</si>
  <si>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</si>
  <si>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</si>
  <si>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</si>
  <si>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</si>
  <si>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</si>
  <si>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</si>
  <si>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</si>
  <si>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</si>
  <si>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</si>
  <si>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</si>
  <si>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</si>
  <si>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</si>
  <si>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</si>
  <si>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</si>
  <si>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</si>
  <si>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</si>
  <si>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</si>
  <si>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</si>
  <si>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</si>
  <si>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</si>
  <si>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</si>
  <si>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</si>
  <si>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</si>
  <si>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</si>
  <si>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</si>
  <si>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</si>
  <si>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</si>
  <si>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</si>
  <si>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</si>
  <si>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</si>
  <si>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</si>
  <si>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</si>
  <si>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</si>
  <si>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</si>
  <si>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</si>
  <si>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</si>
  <si>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</si>
  <si>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</si>
  <si>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</si>
  <si>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</si>
  <si>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</si>
  <si>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</si>
  <si>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</si>
  <si>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</si>
  <si>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</si>
  <si>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</si>
  <si>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</si>
  <si>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</si>
  <si>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</si>
  <si>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</si>
  <si>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</si>
  <si>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</si>
  <si>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</si>
  <si>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</si>
  <si>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</si>
  <si>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</si>
  <si>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</si>
  <si>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</si>
  <si>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</si>
  <si>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</si>
  <si>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</si>
  <si>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</si>
  <si>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</si>
  <si>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</si>
  <si>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</si>
  <si>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</si>
  <si>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</si>
  <si>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</si>
  <si>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</si>
  <si>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</si>
  <si>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</si>
  <si>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</si>
  <si>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</si>
  <si>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</si>
  <si>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</si>
  <si>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</si>
  <si>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</si>
  <si>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</si>
  <si>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</si>
  <si>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</si>
  <si>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</si>
  <si>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</si>
  <si>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</si>
  <si>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</si>
  <si>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</si>
  <si>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</si>
  <si>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</si>
  <si>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</si>
  <si>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</si>
  <si>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</si>
  <si>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</si>
  <si>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</si>
  <si>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</si>
  <si>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</si>
  <si>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</si>
  <si>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</si>
  <si>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</si>
  <si>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</si>
  <si>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</si>
  <si>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</si>
  <si>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</si>
  <si>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</si>
  <si>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</si>
  <si>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</si>
  <si>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</si>
  <si>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</si>
  <si>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</si>
  <si>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</si>
  <si>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</si>
  <si>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</si>
  <si>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</si>
  <si>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</si>
  <si>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</si>
  <si>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</si>
  <si>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</si>
  <si>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</si>
  <si>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</si>
  <si>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</si>
  <si>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</si>
  <si>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</si>
  <si>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</si>
  <si>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</si>
  <si>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</si>
  <si>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</si>
  <si>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</si>
  <si>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</si>
  <si>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</si>
  <si>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</si>
  <si>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</si>
  <si>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</si>
  <si>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</si>
  <si>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</si>
  <si>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</si>
  <si>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</si>
  <si>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</si>
  <si>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</si>
  <si>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</si>
  <si>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</si>
  <si>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</si>
  <si>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</si>
  <si>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</si>
  <si>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</si>
  <si>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</si>
  <si>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</si>
  <si>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</si>
  <si>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</si>
  <si>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</si>
  <si>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</si>
  <si>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</si>
  <si>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</si>
  <si>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</si>
  <si>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</si>
  <si>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</si>
  <si>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</si>
  <si>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</si>
  <si>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</si>
  <si>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</si>
  <si>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</si>
  <si>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</si>
  <si>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</si>
  <si>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</si>
  <si>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</si>
  <si>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</si>
  <si>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</si>
  <si>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</si>
  <si>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</si>
  <si>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</si>
  <si>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</si>
  <si>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</si>
  <si>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</si>
  <si>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</si>
  <si>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</si>
  <si>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</si>
  <si>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</si>
  <si>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</si>
  <si>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</si>
  <si>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</si>
  <si>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</si>
  <si>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</si>
  <si>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</si>
  <si>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</si>
  <si>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</si>
  <si>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</si>
  <si>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</si>
  <si>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</si>
  <si>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</si>
  <si>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</si>
  <si>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</si>
  <si>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</si>
  <si>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</si>
  <si>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</si>
  <si>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</si>
  <si>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</si>
  <si>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</si>
  <si>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</si>
  <si>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</si>
  <si>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</si>
  <si>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</si>
  <si>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</si>
  <si>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</si>
  <si>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</si>
  <si>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</si>
  <si>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</si>
  <si>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</si>
  <si>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</si>
  <si>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</si>
  <si>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</si>
  <si>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</si>
  <si>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</si>
  <si>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</si>
  <si>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</si>
  <si>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</si>
  <si>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</si>
  <si>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</si>
  <si>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</si>
  <si>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</si>
  <si>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</si>
  <si>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</si>
  <si>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</si>
  <si>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</si>
  <si>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</si>
  <si>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</si>
  <si>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</si>
  <si>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</si>
  <si>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</si>
  <si>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</si>
  <si>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</si>
  <si>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</si>
  <si>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</si>
  <si>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</si>
  <si>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</si>
  <si>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</si>
  <si>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</si>
  <si>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</si>
  <si>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</si>
  <si>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</si>
  <si>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</si>
  <si>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</si>
  <si>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</si>
  <si>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</si>
  <si>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</si>
  <si>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</si>
  <si>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</si>
  <si>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</si>
  <si>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</si>
  <si>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</si>
  <si>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</si>
  <si>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</si>
  <si>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</si>
  <si>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</si>
  <si>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</si>
  <si>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</si>
  <si>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</si>
  <si>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</si>
  <si>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</si>
  <si>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</si>
  <si>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</si>
  <si>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</si>
  <si>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</si>
  <si>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</si>
  <si>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</si>
  <si>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</si>
  <si>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</si>
  <si>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</si>
  <si>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</si>
  <si>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</si>
  <si>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</si>
  <si>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</si>
  <si>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</si>
  <si>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</si>
  <si>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</si>
  <si>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</si>
  <si>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</si>
  <si>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</si>
  <si>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</si>
  <si>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</si>
  <si>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</si>
  <si>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</si>
  <si>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</si>
  <si>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</si>
  <si>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</si>
  <si>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</si>
  <si>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</si>
  <si>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</si>
  <si>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</si>
  <si>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</si>
  <si>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</si>
  <si>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</si>
  <si>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</si>
  <si>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</si>
  <si>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</si>
  <si>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</si>
  <si>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</si>
  <si>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</si>
  <si>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</si>
  <si>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</si>
  <si>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</si>
  <si>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</si>
  <si>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</si>
  <si>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</si>
  <si>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</si>
  <si>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</si>
  <si>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</si>
  <si>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</si>
  <si>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</si>
  <si>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</si>
  <si>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</si>
  <si>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</si>
  <si>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</si>
  <si>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</si>
  <si>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</si>
  <si>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</si>
  <si>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</si>
  <si>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</si>
  <si>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</si>
  <si>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</si>
  <si>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</si>
  <si>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</si>
  <si>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</si>
  <si>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</si>
  <si>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</si>
  <si>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</si>
  <si>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</si>
  <si>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</si>
  <si>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</si>
  <si>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</si>
  <si>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</si>
  <si>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</si>
  <si>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</si>
  <si>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</si>
  <si>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</si>
  <si>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</si>
  <si>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</si>
  <si>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</si>
  <si>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</si>
  <si>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</si>
  <si>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</si>
  <si>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</si>
  <si>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</si>
  <si>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</si>
  <si>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</si>
  <si>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</si>
  <si>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</si>
  <si>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</si>
  <si>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</si>
  <si>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</si>
  <si>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</si>
  <si>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</si>
  <si>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</si>
  <si>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</si>
  <si>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</si>
  <si>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</si>
  <si>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</si>
  <si>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</si>
  <si>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</si>
  <si>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</si>
  <si>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</si>
  <si>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</si>
  <si>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</si>
  <si>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</si>
  <si>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</si>
  <si>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</si>
  <si>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</si>
  <si>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</si>
  <si>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</si>
  <si>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</si>
  <si>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</si>
  <si>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</si>
  <si>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</si>
  <si>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</si>
  <si>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</si>
  <si>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</si>
  <si>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</si>
  <si>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</si>
  <si>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</si>
  <si>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</si>
  <si>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</si>
  <si>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</si>
  <si>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</si>
  <si>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</si>
  <si>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</si>
  <si>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</si>
  <si>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</si>
  <si>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</si>
  <si>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</si>
  <si>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</si>
  <si>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</si>
  <si>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</si>
  <si>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</si>
  <si>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</si>
  <si>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</si>
  <si>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</si>
  <si>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</si>
  <si>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</si>
  <si>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</si>
  <si>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</si>
  <si>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</si>
  <si>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</si>
  <si>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</si>
  <si>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</si>
  <si>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</si>
  <si>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</si>
  <si>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</si>
  <si>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</si>
  <si>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</si>
  <si>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</si>
  <si>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</si>
  <si>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</si>
  <si>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</si>
  <si>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</si>
  <si>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</si>
  <si>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</si>
  <si>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</si>
  <si>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</si>
  <si>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</si>
  <si>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</si>
  <si>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</si>
  <si>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</si>
  <si>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</si>
  <si>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</si>
  <si>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</si>
  <si>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</si>
  <si>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</si>
  <si>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</si>
  <si>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</si>
  <si>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</si>
  <si>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</si>
  <si>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</si>
  <si>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</si>
  <si>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</si>
  <si>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</si>
  <si>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</si>
  <si>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</si>
  <si>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</si>
  <si>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</si>
  <si>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</si>
  <si>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</si>
  <si>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</si>
  <si>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</si>
  <si>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</si>
  <si>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</si>
  <si>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</si>
  <si>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</si>
  <si>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</si>
  <si>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</si>
  <si>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</si>
  <si>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</si>
  <si>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</si>
  <si>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</si>
  <si>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</si>
  <si>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</si>
  <si>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</si>
  <si>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</si>
  <si>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</si>
  <si>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</si>
  <si>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</si>
  <si>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</si>
  <si>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</si>
  <si>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</si>
  <si>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</si>
  <si>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</si>
  <si>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</si>
  <si>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</si>
  <si>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</si>
  <si>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</si>
  <si>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</si>
  <si>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</si>
  <si>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</si>
  <si>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</si>
  <si>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</si>
  <si>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</si>
  <si>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</si>
  <si>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</si>
  <si>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</si>
  <si>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</si>
  <si>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</si>
  <si>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</si>
  <si>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</si>
  <si>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</si>
  <si>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</si>
  <si>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</si>
  <si>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</si>
  <si>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</si>
  <si>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</si>
  <si>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</si>
  <si>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</si>
  <si>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</si>
  <si>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</si>
  <si>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</si>
  <si>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</si>
  <si>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</si>
  <si>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</si>
  <si>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</si>
  <si>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</si>
  <si>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</si>
  <si>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</si>
  <si>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</si>
  <si>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</si>
  <si>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</si>
  <si>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</si>
  <si>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</si>
  <si>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</si>
  <si>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</si>
  <si>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</si>
  <si>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</si>
  <si>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</si>
  <si>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</si>
  <si>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</si>
  <si>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</si>
  <si>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</si>
  <si>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</si>
  <si>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</si>
  <si>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</si>
  <si>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</si>
  <si>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</si>
  <si>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</si>
  <si>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</si>
  <si>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</si>
  <si>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</si>
  <si>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</si>
  <si>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</si>
  <si>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</si>
  <si>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</si>
  <si>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</si>
  <si>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</si>
  <si>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</si>
  <si>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</si>
  <si>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</si>
  <si>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</si>
  <si>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</si>
  <si>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</si>
  <si>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</si>
  <si>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</si>
  <si>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</si>
  <si>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</si>
  <si>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</si>
  <si>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</si>
  <si>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</si>
  <si>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</si>
  <si>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</si>
  <si>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</si>
  <si>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</si>
  <si>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</si>
  <si>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</si>
  <si>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</si>
  <si>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</si>
  <si>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</si>
  <si>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</si>
  <si>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</si>
  <si>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</si>
  <si>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</si>
  <si>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</si>
  <si>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</si>
  <si>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</si>
  <si>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</si>
  <si>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</si>
  <si>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</si>
  <si>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</si>
  <si>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</si>
  <si>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</si>
  <si>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</si>
  <si>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</si>
  <si>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</si>
  <si>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</si>
  <si>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</si>
  <si>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</si>
  <si>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</si>
  <si>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</si>
  <si>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</si>
  <si>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</si>
  <si>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</si>
  <si>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</si>
  <si>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</si>
  <si>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</si>
  <si>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</si>
  <si>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</si>
  <si>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</si>
  <si>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</si>
  <si>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</si>
  <si>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</si>
  <si>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</si>
  <si>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</si>
  <si>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</si>
  <si>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</si>
  <si>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</si>
  <si>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</si>
  <si>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</si>
  <si>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</si>
  <si>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</si>
  <si>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</si>
  <si>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</si>
  <si>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</si>
  <si>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</si>
  <si>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</si>
  <si>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</si>
  <si>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</si>
  <si>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</si>
  <si>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</si>
  <si>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</si>
  <si>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</si>
  <si>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</si>
  <si>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</si>
  <si>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</si>
  <si>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</si>
  <si>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</si>
  <si>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</si>
  <si>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</si>
  <si>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</si>
  <si>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</si>
  <si>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</si>
  <si>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</si>
  <si>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</si>
  <si>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</si>
  <si>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</si>
  <si>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</si>
  <si>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</si>
  <si>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</si>
  <si>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</si>
  <si>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</si>
  <si>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</si>
  <si>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</si>
  <si>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</si>
  <si>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</si>
  <si>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</si>
  <si>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</si>
  <si>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</si>
  <si>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</si>
  <si>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</si>
  <si>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</si>
  <si>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</si>
  <si>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</si>
  <si>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</si>
  <si>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</si>
  <si>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</si>
  <si>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</si>
  <si>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</si>
  <si>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</si>
  <si>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</si>
  <si>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</si>
  <si>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</si>
  <si>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</si>
  <si>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</si>
  <si>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</si>
  <si>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</si>
  <si>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</si>
  <si>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</si>
  <si>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</si>
  <si>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</si>
  <si>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</si>
  <si>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</si>
  <si>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</si>
  <si>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</si>
  <si>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</si>
  <si>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</si>
  <si>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</si>
  <si>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</si>
  <si>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</si>
  <si>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</si>
  <si>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</si>
  <si>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</si>
  <si>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</si>
  <si>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</si>
  <si>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</si>
  <si>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</si>
  <si>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</si>
  <si>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</si>
  <si>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</si>
  <si>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</si>
  <si>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</si>
  <si>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</si>
  <si>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</si>
  <si>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</si>
  <si>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</si>
  <si>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</si>
  <si>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</si>
  <si>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</si>
  <si>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</si>
  <si>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</si>
  <si>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</si>
  <si>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</si>
  <si>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</si>
  <si>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</si>
  <si>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</si>
  <si>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</si>
  <si>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</si>
  <si>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</si>
  <si>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</si>
  <si>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</si>
  <si>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</si>
  <si>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</si>
  <si>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</si>
  <si>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</si>
  <si>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</si>
  <si>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</si>
  <si>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</si>
  <si>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</si>
  <si>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</si>
  <si>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</si>
  <si>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</si>
  <si>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</si>
  <si>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</si>
  <si>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</si>
  <si>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</si>
  <si>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</si>
  <si>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</si>
  <si>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</si>
  <si>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</si>
  <si>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</si>
  <si>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</si>
  <si>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</si>
  <si>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</si>
  <si>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</si>
  <si>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</si>
  <si>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</si>
  <si>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</si>
  <si>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</si>
  <si>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</si>
  <si>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</si>
  <si>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</si>
  <si>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</si>
  <si>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</si>
  <si>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</si>
  <si>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</si>
  <si>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</si>
  <si>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</si>
  <si>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</si>
  <si>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</si>
  <si>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</si>
  <si>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</si>
  <si>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</si>
  <si>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</si>
  <si>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</si>
  <si>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</si>
  <si>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</si>
  <si>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</si>
  <si>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</si>
  <si>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</si>
  <si>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</si>
  <si>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</si>
  <si>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</si>
  <si>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</si>
  <si>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</si>
  <si>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</si>
  <si>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</si>
  <si>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</si>
  <si>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</si>
  <si>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</si>
  <si>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</si>
  <si>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</si>
  <si>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</si>
  <si>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</si>
  <si>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</si>
  <si>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</si>
  <si>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</si>
  <si>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</si>
  <si>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</si>
  <si>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</si>
  <si>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</si>
  <si>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</si>
  <si>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</si>
  <si>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</si>
  <si>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</si>
  <si>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</si>
  <si>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</si>
  <si>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</si>
  <si>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</si>
  <si>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</si>
  <si>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</si>
  <si>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</si>
  <si>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</si>
  <si>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</si>
  <si>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</si>
  <si>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</si>
  <si>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</si>
  <si>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</si>
  <si>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</si>
  <si>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</si>
  <si>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</si>
  <si>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</si>
  <si>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</si>
  <si>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</si>
  <si>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</si>
  <si>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</si>
  <si>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</si>
  <si>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</si>
  <si>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</si>
  <si>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</si>
  <si>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</si>
  <si>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</si>
  <si>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</si>
  <si>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</si>
  <si>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</si>
  <si>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</si>
  <si>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</si>
  <si>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</si>
  <si>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</si>
  <si>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</si>
  <si>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</si>
  <si>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</si>
  <si>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</si>
  <si>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</si>
  <si>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</si>
  <si>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</si>
  <si>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</si>
  <si>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</si>
  <si>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</si>
  <si>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</si>
  <si>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</si>
  <si>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</si>
  <si>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</si>
  <si>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</si>
  <si>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</si>
  <si>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</si>
  <si>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</si>
  <si>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</si>
  <si>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</si>
  <si>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</si>
  <si>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</si>
  <si>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</si>
  <si>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</si>
  <si>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</si>
  <si>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</si>
  <si>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</si>
  <si>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</si>
  <si>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</si>
  <si>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</si>
  <si>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</si>
  <si>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</si>
  <si>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</si>
  <si>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</si>
  <si>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</si>
  <si>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</si>
  <si>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</si>
  <si>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</si>
  <si>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</si>
  <si>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</si>
  <si>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</si>
  <si>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</si>
  <si>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</si>
  <si>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</si>
  <si>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</si>
  <si>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</si>
  <si>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</si>
  <si>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</si>
  <si>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</si>
  <si>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</si>
  <si>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</si>
  <si>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</si>
  <si>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</si>
  <si>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</si>
  <si>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</si>
  <si>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</si>
  <si>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</si>
  <si>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</si>
  <si>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</si>
  <si>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</si>
  <si>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</si>
  <si>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</si>
  <si>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</si>
  <si>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</si>
  <si>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</si>
  <si>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</si>
  <si>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</si>
  <si>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</si>
  <si>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</si>
  <si>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</si>
  <si>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</si>
  <si>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</si>
  <si>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</si>
  <si>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</si>
  <si>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</si>
  <si>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</si>
  <si>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</si>
  <si>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</si>
  <si>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</si>
  <si>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</si>
  <si>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</si>
  <si>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</si>
  <si>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</si>
  <si>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</si>
  <si>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</si>
  <si>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</si>
  <si>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</si>
  <si>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</si>
  <si>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</si>
  <si>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</si>
  <si>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</si>
  <si>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</si>
  <si>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</si>
  <si>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</si>
  <si>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</si>
  <si>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</si>
  <si>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</si>
  <si>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</si>
  <si>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</si>
  <si>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</si>
  <si>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</si>
  <si>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</si>
  <si>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</si>
  <si>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</si>
  <si>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</si>
  <si>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</si>
  <si>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</si>
  <si>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</si>
  <si>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</si>
  <si>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</si>
  <si>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</si>
  <si>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</si>
  <si>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</si>
  <si>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</si>
  <si>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</si>
  <si>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</si>
  <si>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</si>
  <si>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</si>
  <si>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</si>
  <si>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</si>
  <si>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</si>
  <si>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</si>
  <si>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</si>
  <si>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</si>
  <si>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</si>
  <si>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</si>
  <si>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</si>
  <si>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</si>
  <si>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</si>
  <si>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</si>
  <si>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</si>
  <si>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</si>
  <si>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</si>
  <si>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</si>
  <si>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</si>
  <si>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</si>
  <si>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</si>
  <si>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</si>
  <si>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</si>
  <si>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</si>
  <si>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</si>
  <si>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</si>
  <si>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</si>
  <si>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</si>
  <si>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</si>
  <si>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</si>
  <si>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</si>
  <si>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</si>
  <si>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</si>
  <si>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</si>
  <si>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</si>
  <si>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</si>
  <si>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</si>
  <si>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</si>
  <si>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</si>
  <si>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</si>
  <si>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</si>
  <si>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</si>
  <si>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</si>
  <si>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</si>
  <si>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</si>
  <si>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</si>
  <si>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</si>
  <si>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</si>
  <si>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</si>
  <si>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</si>
  <si>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</si>
  <si>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</si>
  <si>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</si>
  <si>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</si>
  <si>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</si>
  <si>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</si>
  <si>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</si>
  <si>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</si>
  <si>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</si>
  <si>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</si>
  <si>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</si>
  <si>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</si>
  <si>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</si>
  <si>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</si>
  <si>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</si>
  <si>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</si>
  <si>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</si>
  <si>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</si>
  <si>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</si>
  <si>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</si>
  <si>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</si>
  <si>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</si>
  <si>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</si>
  <si>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</si>
  <si>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</si>
  <si>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</si>
  <si>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</si>
  <si>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</si>
  <si>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</si>
  <si>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</si>
  <si>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</si>
  <si>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</si>
  <si>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</si>
  <si>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</si>
  <si>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</si>
  <si>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</si>
  <si>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</si>
  <si>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</si>
  <si>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</si>
  <si>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</si>
  <si>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</si>
  <si>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</si>
  <si>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</si>
  <si>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</si>
  <si>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</si>
  <si>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</si>
  <si>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</si>
  <si>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</si>
  <si>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</si>
  <si>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</si>
  <si>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</si>
  <si>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</si>
  <si>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</si>
  <si>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</si>
  <si>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</si>
  <si>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</si>
  <si>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</si>
  <si>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</si>
  <si>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</si>
  <si>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</si>
  <si>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</si>
  <si>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</si>
  <si>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</si>
  <si>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</si>
  <si>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</si>
  <si>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</si>
  <si>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</si>
  <si>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</si>
  <si>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</si>
  <si>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</si>
  <si>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</si>
  <si>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</si>
  <si>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</si>
  <si>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</si>
  <si>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</si>
  <si>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</si>
  <si>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</si>
  <si>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</si>
  <si>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</si>
  <si>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</si>
  <si>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</si>
  <si>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</si>
  <si>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</si>
  <si>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</si>
  <si>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</si>
  <si>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</si>
  <si>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</si>
  <si>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</si>
  <si>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</si>
  <si>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</si>
  <si>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</si>
  <si>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</si>
  <si>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</si>
  <si>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</si>
  <si>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</si>
  <si>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</si>
  <si>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</si>
  <si>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</si>
  <si>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</si>
  <si>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</si>
  <si>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</si>
  <si>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</si>
  <si>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</si>
  <si>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</si>
  <si>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</si>
  <si>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</si>
  <si>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</si>
  <si>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</si>
  <si>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</si>
  <si>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</si>
  <si>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</si>
  <si>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</si>
  <si>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</si>
  <si>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</si>
  <si>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</si>
  <si>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</si>
  <si>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</si>
  <si>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</si>
  <si>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</si>
  <si>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</si>
  <si>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</si>
  <si>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</si>
  <si>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</si>
  <si>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</si>
  <si>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</si>
  <si>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</si>
  <si>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</si>
  <si>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</si>
  <si>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</si>
  <si>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</si>
  <si>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</si>
  <si>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</si>
  <si>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</si>
  <si>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</si>
  <si>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</si>
  <si>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</si>
  <si>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</si>
  <si>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</si>
  <si>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</si>
  <si>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</si>
  <si>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</si>
  <si>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</si>
  <si>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</si>
  <si>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</si>
  <si>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</si>
  <si>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</si>
  <si>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</si>
  <si>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</si>
  <si>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</si>
  <si>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</si>
  <si>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</si>
  <si>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</si>
  <si>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</si>
  <si>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</si>
  <si>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</si>
  <si>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</si>
  <si>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</si>
  <si>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</si>
  <si>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</si>
  <si>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</si>
  <si>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</si>
  <si>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</si>
  <si>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</si>
  <si>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</si>
  <si>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</si>
  <si>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</si>
  <si>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</si>
  <si>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</si>
  <si>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</si>
  <si>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</si>
  <si>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</si>
  <si>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</si>
  <si>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</si>
  <si>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</si>
  <si>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</si>
  <si>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</si>
  <si>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</si>
  <si>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</si>
  <si>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</si>
  <si>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</si>
  <si>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</si>
  <si>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</si>
  <si>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</si>
  <si>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</si>
  <si>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</si>
  <si>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</si>
  <si>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</si>
  <si>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</si>
  <si>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</si>
  <si>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</si>
  <si>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</si>
  <si>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</si>
  <si>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</si>
  <si>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</si>
  <si>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</si>
  <si>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</si>
  <si>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</si>
  <si>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</si>
  <si>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</si>
  <si>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</si>
  <si>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</si>
  <si>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</si>
  <si>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</si>
  <si>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</si>
  <si>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</si>
  <si>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</si>
  <si>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</si>
  <si>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</si>
  <si>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</si>
  <si>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</si>
  <si>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</si>
  <si>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</si>
  <si>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</si>
  <si>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</si>
  <si>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</si>
  <si>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</si>
  <si>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</si>
  <si>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</si>
  <si>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</si>
  <si>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</si>
  <si>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</si>
  <si>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</si>
  <si>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</si>
  <si>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</si>
  <si>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</si>
  <si>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</si>
  <si>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</si>
  <si>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</si>
  <si>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</si>
  <si>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</si>
  <si>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</si>
  <si>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</si>
  <si>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</si>
  <si>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</si>
  <si>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</si>
  <si>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</si>
  <si>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</si>
  <si>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</si>
  <si>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</si>
  <si>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</si>
  <si>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</si>
  <si>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</si>
  <si>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</si>
  <si>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</si>
  <si>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</si>
  <si>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</si>
  <si>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</si>
  <si>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</si>
  <si>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</si>
  <si>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</si>
  <si>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</si>
  <si>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</si>
  <si>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</si>
  <si>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</si>
  <si>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</si>
  <si>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</si>
  <si>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</si>
  <si>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</si>
  <si>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</si>
  <si>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</si>
  <si>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</si>
  <si>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</si>
  <si>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</si>
  <si>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</si>
  <si>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</si>
  <si>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</si>
  <si>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</si>
  <si>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</si>
  <si>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</si>
  <si>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</si>
  <si>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</si>
  <si>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</si>
  <si>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</si>
  <si>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</si>
  <si>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</si>
  <si>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</si>
  <si>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</si>
  <si>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</si>
  <si>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</si>
  <si>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</si>
  <si>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</si>
  <si>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</si>
  <si>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</si>
  <si>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</si>
  <si>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</si>
  <si>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</si>
  <si>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</si>
  <si>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</si>
  <si>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</si>
  <si>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</si>
  <si>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</si>
  <si>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</si>
  <si>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</si>
  <si>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</si>
  <si>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</si>
  <si>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</si>
  <si>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</si>
  <si>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</si>
  <si>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</si>
  <si>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</si>
  <si>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</si>
  <si>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</si>
  <si>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</si>
  <si>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</si>
  <si>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</si>
  <si>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</si>
  <si>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</si>
  <si>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</si>
  <si>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</si>
  <si>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</si>
  <si>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</si>
  <si>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</si>
  <si>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</si>
  <si>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</si>
  <si>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</si>
  <si>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</si>
  <si>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</si>
  <si>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</si>
  <si>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</si>
  <si>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</si>
  <si>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</si>
  <si>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</si>
  <si>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</si>
  <si>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</si>
  <si>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</si>
  <si>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</si>
  <si>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</si>
  <si>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</si>
  <si>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</si>
  <si>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</si>
  <si>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</si>
  <si>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</si>
  <si>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</si>
  <si>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</si>
  <si>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</si>
  <si>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</si>
  <si>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</si>
  <si>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</si>
  <si>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</si>
  <si>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</si>
  <si>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</si>
  <si>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</si>
  <si>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</si>
  <si>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</si>
  <si>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</si>
  <si>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</si>
  <si>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</si>
  <si>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</si>
  <si>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</si>
  <si>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</si>
  <si>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</si>
  <si>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</si>
  <si>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</si>
  <si>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</si>
  <si>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</si>
  <si>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</si>
  <si>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</si>
  <si>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</si>
  <si>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</si>
  <si>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</si>
  <si>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</si>
  <si>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</si>
  <si>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</si>
  <si>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</si>
  <si>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</si>
  <si>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</si>
  <si>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</si>
  <si>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</si>
  <si>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</si>
  <si>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</si>
  <si>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</si>
  <si>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</si>
  <si>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</si>
  <si>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</si>
  <si>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</si>
  <si>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</si>
  <si>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</si>
  <si>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</si>
  <si>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</si>
  <si>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</si>
  <si>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</si>
  <si>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</si>
  <si>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</si>
  <si>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</si>
  <si>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</si>
  <si>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</si>
  <si>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</si>
  <si>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</si>
  <si>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</si>
  <si>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</si>
  <si>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</si>
  <si>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</si>
  <si>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</si>
  <si>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</si>
  <si>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</si>
  <si>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</si>
  <si>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</si>
  <si>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</si>
  <si>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</si>
  <si>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</si>
  <si>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</si>
  <si>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</si>
  <si>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</si>
  <si>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</si>
  <si>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</si>
  <si>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</si>
  <si>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</si>
  <si>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</si>
  <si>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</si>
  <si>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</si>
  <si>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</si>
  <si>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</si>
  <si>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</si>
  <si>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</si>
  <si>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</si>
  <si>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</si>
  <si>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</si>
  <si>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</si>
  <si>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</si>
  <si>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</si>
  <si>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</si>
  <si>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</si>
  <si>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</si>
  <si>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</si>
  <si>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</si>
  <si>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</si>
  <si>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</si>
  <si>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</si>
  <si>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</si>
  <si>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</si>
  <si>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</si>
  <si>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</si>
  <si>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</si>
  <si>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</si>
  <si>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</si>
  <si>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</si>
  <si>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</si>
  <si>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</si>
  <si>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</si>
  <si>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</si>
  <si>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</si>
  <si>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</si>
  <si>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</si>
  <si>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</si>
  <si>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</si>
  <si>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</si>
  <si>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</si>
  <si>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</si>
  <si>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</si>
  <si>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</si>
  <si>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</si>
  <si>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</si>
  <si>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</si>
  <si>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</si>
  <si>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</si>
  <si>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</si>
  <si>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</si>
  <si>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</si>
  <si>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</si>
  <si>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</si>
  <si>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</si>
  <si>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</si>
  <si>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</si>
  <si>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</si>
  <si>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</si>
  <si>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</si>
  <si>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</si>
  <si>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</si>
  <si>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</si>
  <si>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</si>
  <si>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</si>
  <si>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</si>
  <si>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</si>
  <si>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</si>
  <si>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</si>
  <si>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</si>
  <si>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</si>
  <si>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</si>
  <si>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</si>
  <si>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</si>
  <si>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</si>
  <si>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</si>
  <si>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</si>
  <si>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</si>
  <si>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</si>
  <si>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</si>
  <si>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</si>
  <si>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</si>
  <si>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</si>
  <si>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</si>
  <si>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</si>
  <si>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</si>
  <si>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</si>
  <si>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</si>
  <si>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</si>
  <si>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</si>
  <si>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</si>
  <si>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</si>
  <si>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</si>
  <si>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</si>
  <si>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</si>
  <si>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</si>
  <si>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</si>
  <si>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</si>
  <si>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</si>
  <si>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</si>
  <si>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</si>
  <si>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</si>
  <si>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</si>
  <si>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</si>
  <si>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</si>
  <si>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</si>
  <si>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</si>
  <si>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</si>
  <si>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</si>
  <si>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</si>
  <si>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</si>
  <si>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</si>
  <si>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</si>
  <si>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</si>
  <si>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</si>
  <si>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</si>
  <si>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</si>
  <si>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</si>
  <si>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</si>
  <si>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</si>
  <si>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</si>
  <si>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</si>
  <si>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</si>
  <si>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</si>
  <si>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</si>
  <si>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</si>
  <si>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</si>
  <si>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</si>
  <si>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</si>
  <si>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</si>
  <si>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</si>
  <si>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</si>
  <si>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</si>
  <si>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</si>
  <si>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</si>
  <si>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</si>
  <si>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</si>
  <si>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</si>
  <si>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</si>
  <si>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</si>
  <si>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</si>
  <si>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</si>
  <si>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</si>
  <si>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</si>
  <si>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</si>
  <si>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</si>
  <si>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</si>
  <si>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</si>
  <si>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</si>
  <si>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</si>
  <si>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</si>
  <si>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</si>
  <si>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</si>
  <si>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</si>
  <si>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</si>
  <si>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</si>
  <si>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</si>
  <si>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</si>
  <si>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</si>
  <si>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</si>
  <si>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</si>
  <si>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</si>
  <si>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</si>
  <si>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</si>
  <si>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</si>
  <si>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</si>
  <si>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</si>
  <si>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</si>
  <si>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</si>
  <si>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</si>
  <si>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</si>
  <si>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</si>
  <si>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</si>
  <si>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</si>
  <si>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</si>
  <si>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</si>
  <si>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</si>
  <si>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</si>
  <si>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</si>
  <si>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</si>
  <si>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</si>
  <si>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</si>
  <si>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</si>
  <si>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</si>
  <si>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</si>
  <si>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</si>
  <si>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</si>
  <si>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</si>
  <si>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</si>
  <si>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</si>
  <si>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</si>
  <si>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</si>
  <si>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</si>
  <si>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</si>
  <si>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</si>
  <si>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</si>
  <si>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</si>
  <si>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</si>
  <si>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</si>
  <si>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</si>
  <si>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</si>
  <si>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</si>
  <si>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</si>
  <si>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</si>
  <si>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</si>
  <si>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</si>
  <si>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</si>
  <si>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</si>
  <si>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</si>
  <si>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</si>
  <si>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</si>
  <si>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</si>
  <si>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</si>
  <si>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</si>
  <si>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</si>
  <si>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</si>
  <si>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</si>
  <si>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</si>
  <si>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</si>
  <si>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</si>
  <si>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</si>
  <si>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</si>
  <si>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</si>
  <si>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</si>
  <si>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</si>
  <si>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</si>
  <si>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</si>
  <si>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</si>
  <si>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</si>
  <si>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</si>
  <si>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</si>
  <si>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</si>
  <si>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</si>
  <si>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</si>
  <si>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</si>
  <si>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</si>
  <si>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</si>
  <si>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</si>
  <si>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</si>
  <si>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</si>
  <si>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</si>
  <si>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</si>
  <si>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</si>
  <si>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</si>
  <si>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</si>
  <si>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</si>
  <si>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</si>
  <si>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</si>
  <si>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</si>
  <si>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</si>
  <si>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</si>
  <si>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</si>
  <si>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</si>
  <si>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</si>
  <si>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</si>
  <si>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</si>
  <si>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</si>
  <si>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</si>
  <si>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</si>
  <si>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</si>
  <si>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</si>
  <si>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</si>
  <si>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</si>
  <si>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</si>
  <si>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</si>
  <si>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</si>
  <si>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</si>
  <si>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</si>
  <si>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</si>
  <si>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</si>
  <si>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</si>
  <si>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</si>
  <si>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</si>
  <si>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</si>
  <si>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</si>
  <si>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</si>
  <si>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</si>
  <si>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</si>
  <si>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</si>
  <si>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</si>
  <si>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</si>
  <si>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</si>
  <si>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</si>
  <si>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</si>
  <si>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</si>
  <si>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</si>
  <si>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</si>
  <si>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</si>
  <si>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</si>
  <si>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</si>
  <si>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</si>
  <si>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</si>
  <si>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</si>
  <si>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</si>
  <si>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</si>
  <si>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</si>
  <si>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</si>
  <si>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</si>
  <si>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</si>
  <si>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</si>
  <si>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</si>
  <si>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</si>
  <si>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</si>
  <si>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</si>
  <si>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</si>
  <si>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</si>
  <si>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</si>
  <si>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</si>
  <si>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</si>
  <si>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</si>
  <si>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</si>
  <si>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</si>
  <si>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</si>
  <si>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</si>
  <si>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</si>
  <si>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</si>
  <si>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</si>
  <si>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</si>
  <si>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</si>
  <si>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</si>
  <si>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</si>
  <si>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</si>
  <si>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</si>
  <si>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</si>
  <si>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</si>
  <si>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</si>
  <si>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</si>
  <si>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</si>
  <si>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</si>
  <si>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</si>
  <si>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</si>
  <si>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</si>
  <si>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</si>
  <si>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</si>
  <si>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</si>
  <si>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</si>
  <si>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</si>
  <si>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</si>
  <si>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</si>
  <si>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</si>
  <si>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</si>
  <si>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</si>
  <si>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</si>
  <si>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</si>
  <si>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</si>
  <si>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</si>
  <si>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</si>
  <si>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</si>
  <si>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</si>
  <si>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</si>
  <si>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</si>
  <si>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</si>
  <si>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</si>
  <si>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</si>
  <si>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</si>
  <si>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</si>
  <si>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</si>
  <si>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</si>
  <si>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</si>
  <si>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</si>
  <si>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</si>
  <si>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</si>
  <si>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</si>
  <si>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</si>
  <si>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</si>
  <si>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</si>
  <si>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</si>
  <si>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</si>
  <si>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</si>
  <si>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</si>
  <si>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</si>
  <si>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</si>
  <si>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</si>
  <si>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</si>
  <si>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</si>
  <si>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</si>
  <si>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</si>
  <si>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</si>
  <si>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</si>
  <si>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</si>
  <si>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</si>
  <si>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</si>
  <si>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</si>
  <si>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</si>
  <si>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</si>
  <si>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</si>
  <si>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</si>
  <si>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</si>
  <si>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</si>
  <si>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</si>
  <si>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</si>
  <si>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</si>
  <si>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</si>
  <si>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</si>
  <si>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</si>
  <si>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</si>
  <si>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</si>
  <si>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</si>
  <si>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</si>
  <si>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</si>
  <si>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</si>
  <si>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</si>
  <si>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</si>
  <si>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</si>
  <si>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</si>
  <si>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</si>
  <si>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</si>
  <si>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</si>
  <si>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</si>
  <si>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</si>
  <si>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</si>
  <si>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</si>
  <si>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</si>
  <si>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</si>
  <si>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</si>
  <si>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</si>
  <si>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</si>
  <si>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</si>
  <si>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</si>
  <si>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</si>
  <si>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</si>
  <si>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</si>
  <si>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</si>
  <si>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</si>
  <si>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</si>
  <si>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</si>
  <si>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</si>
  <si>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</si>
  <si>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</si>
  <si>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</si>
  <si>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</si>
  <si>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</si>
  <si>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</si>
  <si>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</si>
  <si>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</si>
  <si>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</si>
  <si>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</si>
  <si>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</si>
  <si>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</si>
  <si>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</si>
  <si>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</si>
  <si>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</si>
  <si>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</si>
  <si>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</si>
  <si>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</si>
  <si>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</si>
  <si>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</si>
  <si>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</si>
  <si>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</si>
  <si>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</si>
  <si>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</si>
  <si>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</si>
  <si>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</si>
  <si>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</si>
  <si>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</si>
  <si>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</si>
  <si>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</si>
  <si>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</si>
  <si>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</si>
  <si>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</si>
  <si>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</si>
  <si>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</si>
  <si>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</si>
  <si>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</si>
  <si>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</si>
  <si>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</si>
  <si>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</si>
  <si>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</si>
  <si>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</si>
  <si>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</si>
  <si>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</si>
  <si>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</si>
  <si>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</si>
  <si>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</si>
  <si>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</si>
  <si>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</si>
  <si>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</si>
  <si>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</si>
  <si>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</si>
  <si>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</si>
  <si>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</si>
  <si>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</si>
  <si>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</si>
  <si>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</si>
  <si>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</si>
  <si>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</si>
  <si>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</si>
  <si>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</si>
  <si>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</si>
  <si>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</si>
  <si>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</si>
  <si>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</si>
  <si>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</si>
  <si>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</si>
  <si>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</si>
  <si>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</si>
  <si>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</si>
  <si>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</si>
  <si>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</si>
  <si>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</si>
  <si>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</si>
  <si>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</si>
  <si>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</si>
  <si>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</si>
  <si>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</si>
  <si>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</si>
  <si>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</si>
  <si>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</si>
  <si>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</si>
  <si>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</si>
  <si>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</si>
  <si>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</si>
  <si>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</si>
  <si>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</si>
  <si>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</si>
  <si>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</si>
  <si>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</si>
  <si>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</si>
  <si>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</si>
  <si>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</si>
  <si>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</si>
  <si>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</si>
  <si>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</si>
  <si>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</si>
  <si>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</si>
  <si>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</si>
  <si>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</si>
  <si>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</si>
  <si>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</si>
  <si>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</si>
  <si>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</si>
  <si>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</si>
  <si>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</si>
  <si>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</si>
  <si>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</si>
  <si>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</si>
  <si>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</si>
  <si>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</si>
  <si>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</si>
  <si>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</si>
  <si>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</si>
  <si>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</si>
  <si>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</si>
  <si>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</si>
  <si>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</si>
  <si>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</si>
  <si>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</si>
  <si>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</si>
  <si>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</si>
  <si>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</si>
  <si>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</si>
  <si>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</si>
  <si>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</si>
  <si>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</si>
  <si>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</si>
  <si>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</si>
  <si>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</si>
  <si>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</si>
  <si>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</si>
  <si>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</si>
  <si>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</si>
  <si>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</si>
  <si>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</si>
  <si>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</si>
  <si>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</si>
  <si>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</si>
  <si>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</si>
  <si>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</si>
  <si>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</si>
  <si>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</si>
  <si>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</si>
  <si>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</si>
  <si>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</si>
  <si>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</si>
  <si>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</si>
  <si>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</si>
  <si>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</si>
  <si>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</si>
  <si>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</si>
  <si>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</si>
  <si>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</si>
  <si>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</si>
  <si>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</si>
  <si>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</si>
  <si>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</si>
  <si>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</si>
  <si>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</si>
  <si>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</si>
  <si>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</si>
  <si>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</si>
  <si>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</si>
  <si>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</si>
  <si>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</si>
  <si>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</si>
  <si>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</si>
  <si>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</si>
  <si>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</si>
  <si>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</si>
  <si>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</si>
  <si>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</si>
  <si>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</si>
  <si>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</si>
  <si>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</si>
  <si>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</si>
  <si>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</si>
  <si>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</si>
  <si>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</si>
  <si>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</si>
  <si>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</si>
  <si>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</si>
  <si>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</si>
  <si>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</si>
  <si>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</si>
  <si>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</si>
  <si>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</si>
  <si>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</si>
  <si>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</si>
  <si>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</si>
  <si>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</si>
  <si>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</si>
  <si>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</si>
  <si>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</si>
  <si>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</si>
  <si>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</si>
  <si>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</si>
  <si>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</si>
  <si>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</si>
  <si>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</si>
  <si>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</si>
  <si>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</si>
  <si>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</si>
  <si>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</si>
  <si>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</si>
  <si>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</si>
  <si>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</si>
  <si>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</si>
  <si>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</si>
  <si>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</si>
  <si>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</si>
  <si>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</si>
  <si>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</si>
  <si>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</si>
  <si>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</si>
  <si>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</si>
  <si>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</si>
  <si>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</si>
  <si>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</si>
  <si>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</si>
  <si>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</si>
  <si>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</si>
  <si>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</si>
  <si>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</si>
  <si>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</si>
  <si>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</si>
  <si>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</si>
  <si>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</si>
  <si>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</si>
  <si>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</si>
  <si>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</si>
  <si>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</si>
  <si>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</si>
  <si>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</si>
  <si>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</si>
  <si>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</si>
  <si>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</si>
  <si>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</si>
  <si>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</si>
  <si>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</si>
  <si>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</si>
  <si>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</si>
  <si>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</si>
  <si>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</si>
  <si>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</si>
  <si>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</si>
  <si>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</si>
  <si>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</si>
  <si>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</si>
  <si>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</si>
  <si>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</si>
  <si>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</si>
  <si>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</si>
  <si>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</si>
  <si>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</si>
  <si>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</si>
  <si>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</si>
  <si>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</si>
  <si>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</si>
  <si>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</si>
  <si>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</si>
  <si>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</si>
  <si>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</si>
  <si>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</si>
  <si>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</si>
  <si>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</si>
  <si>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</si>
  <si>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</si>
  <si>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</si>
  <si>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</si>
  <si>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</si>
  <si>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</si>
  <si>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</si>
  <si>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</si>
  <si>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</si>
  <si>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</si>
  <si>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</si>
  <si>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</si>
  <si>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</si>
  <si>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</si>
  <si>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</si>
  <si>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</si>
  <si>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</si>
  <si>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</si>
  <si>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</si>
  <si>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</si>
  <si>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</si>
  <si>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</si>
  <si>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</si>
  <si>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</si>
  <si>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</si>
  <si>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</si>
  <si>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</si>
  <si>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</si>
  <si>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</si>
  <si>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</si>
  <si>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</si>
  <si>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</si>
  <si>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</si>
  <si>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</si>
  <si>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</si>
  <si>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</si>
  <si>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</si>
  <si>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</si>
  <si>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</si>
  <si>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</si>
  <si>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</si>
  <si>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</si>
  <si>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</si>
  <si>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</si>
  <si>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</si>
  <si>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</si>
  <si>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</si>
  <si>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</si>
  <si>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</si>
  <si>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</si>
  <si>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</si>
  <si>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</si>
  <si>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</si>
  <si>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</si>
  <si>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</si>
  <si>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</si>
  <si>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</si>
  <si>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</si>
  <si>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</si>
  <si>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</si>
  <si>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</si>
  <si>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</si>
  <si>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</si>
  <si>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</si>
  <si>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</si>
  <si>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</si>
  <si>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</si>
  <si>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</si>
  <si>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</si>
  <si>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</si>
  <si>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</si>
  <si>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</si>
  <si>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</si>
  <si>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</si>
  <si>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</si>
  <si>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</si>
  <si>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</si>
  <si>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</si>
  <si>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</si>
  <si>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</si>
  <si>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</si>
  <si>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</si>
  <si>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</si>
  <si>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</si>
  <si>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</si>
  <si>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</si>
  <si>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</si>
  <si>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</si>
  <si>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</si>
  <si>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</si>
  <si>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</si>
  <si>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</si>
  <si>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</si>
  <si>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</si>
  <si>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</si>
  <si>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</si>
  <si>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</si>
  <si>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</si>
  <si>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</si>
  <si>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</si>
  <si>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</si>
  <si>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</si>
  <si>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</si>
  <si>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</si>
  <si>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</si>
  <si>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</si>
  <si>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</si>
  <si>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</si>
  <si>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</si>
  <si>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</si>
  <si>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</si>
  <si>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</si>
  <si>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</si>
  <si>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</si>
  <si>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</si>
  <si>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</si>
  <si>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</si>
  <si>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</si>
  <si>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</si>
  <si>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</si>
  <si>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</si>
  <si>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</si>
  <si>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</si>
  <si>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</si>
  <si>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</si>
  <si>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</si>
  <si>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</si>
  <si>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</si>
  <si>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</si>
  <si>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</si>
  <si>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</si>
  <si>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</si>
  <si>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</si>
  <si>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</si>
  <si>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</si>
  <si>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</si>
  <si>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</si>
  <si>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</si>
  <si>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</si>
  <si>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</si>
  <si>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</si>
  <si>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</si>
  <si>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</si>
  <si>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</si>
  <si>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</si>
  <si>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</si>
  <si>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</si>
  <si>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</si>
  <si>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</si>
  <si>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</si>
  <si>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</si>
  <si>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</si>
  <si>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</si>
  <si>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</si>
  <si>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</si>
  <si>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</si>
  <si>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</si>
  <si>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</si>
  <si>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</si>
  <si>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</si>
  <si>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</si>
  <si>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</si>
  <si>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</si>
  <si>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</si>
  <si>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</si>
  <si>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</si>
  <si>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</si>
  <si>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</si>
  <si>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</si>
  <si>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</si>
  <si>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</si>
  <si>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</si>
  <si>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</si>
  <si>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</si>
  <si>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</si>
  <si>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</si>
  <si>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</si>
  <si>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</si>
  <si>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</si>
  <si>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</si>
  <si>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</si>
  <si>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</si>
  <si>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</si>
  <si>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</si>
  <si>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</si>
  <si>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</si>
  <si>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</si>
  <si>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</si>
  <si>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</si>
  <si>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</si>
  <si>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</si>
  <si>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</si>
  <si>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</si>
  <si>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</si>
  <si>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</si>
  <si>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</si>
  <si>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</si>
  <si>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</si>
  <si>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</si>
  <si>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</si>
  <si>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</si>
  <si>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</si>
  <si>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</si>
  <si>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</si>
  <si>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</si>
  <si>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</si>
  <si>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</si>
  <si>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</si>
  <si>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</si>
  <si>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</si>
  <si>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</si>
  <si>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</si>
  <si>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</si>
  <si>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</si>
  <si>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</si>
  <si>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</si>
  <si>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</si>
  <si>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</si>
  <si>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</si>
  <si>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</si>
  <si>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</si>
  <si>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</si>
  <si>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</si>
  <si>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</si>
  <si>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</si>
  <si>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</si>
  <si>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</si>
  <si>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</si>
  <si>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</si>
  <si>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</si>
  <si>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</si>
  <si>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</si>
  <si>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</si>
  <si>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</si>
  <si>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</si>
  <si>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</si>
  <si>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</si>
  <si>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</si>
  <si>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</si>
  <si>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</si>
  <si>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</si>
  <si>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</si>
  <si>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</si>
  <si>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</si>
  <si>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</si>
  <si>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</si>
  <si>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</si>
  <si>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</si>
  <si>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</si>
  <si>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</si>
  <si>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</si>
  <si>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</si>
  <si>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</si>
  <si>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</si>
  <si>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</si>
  <si>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</si>
  <si>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</si>
  <si>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</si>
  <si>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</si>
  <si>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</si>
  <si>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</si>
  <si>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</si>
  <si>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</si>
  <si>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</si>
  <si>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</si>
  <si>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</si>
  <si>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</si>
  <si>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</si>
  <si>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</si>
  <si>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</si>
  <si>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</si>
  <si>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</si>
  <si>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</si>
  <si>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</si>
  <si>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</si>
  <si>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</si>
  <si>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</si>
  <si>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</si>
  <si>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</si>
  <si>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</si>
  <si>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</si>
  <si>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</si>
  <si>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</si>
  <si>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</si>
  <si>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</si>
  <si>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</si>
  <si>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</si>
  <si>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</si>
  <si>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</si>
  <si>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</si>
  <si>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</si>
  <si>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</si>
  <si>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</si>
  <si>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</si>
  <si>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</si>
  <si>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</si>
  <si>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</si>
  <si>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</si>
  <si>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</si>
  <si>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</si>
  <si>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</si>
  <si>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</si>
  <si>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</si>
  <si>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</si>
  <si>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</si>
  <si>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</si>
  <si>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</si>
  <si>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</si>
  <si>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</si>
  <si>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</si>
  <si>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</si>
  <si>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</si>
  <si>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</si>
  <si>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</si>
  <si>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</si>
  <si>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</si>
  <si>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</si>
  <si>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</si>
  <si>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</si>
  <si>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</si>
  <si>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</si>
  <si>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</si>
  <si>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</si>
  <si>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</si>
  <si>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</si>
  <si>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</si>
  <si>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</si>
  <si>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</si>
  <si>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</si>
  <si>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</si>
  <si>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</si>
  <si>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</si>
  <si>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</si>
  <si>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</si>
  <si>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</si>
  <si>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</si>
  <si>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</si>
  <si>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</si>
  <si>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</si>
  <si>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</si>
  <si>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</si>
  <si>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</si>
  <si>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</si>
  <si>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</si>
  <si>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</si>
  <si>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</si>
  <si>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</si>
  <si>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</si>
  <si>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</si>
  <si>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</si>
  <si>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</si>
  <si>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</si>
  <si>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</si>
  <si>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</si>
  <si>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</si>
  <si>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</si>
  <si>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</si>
  <si>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</si>
  <si>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</si>
  <si>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</si>
  <si>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</si>
  <si>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</si>
  <si>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</si>
  <si>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</si>
  <si>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</si>
  <si>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</si>
  <si>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</si>
  <si>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</si>
  <si>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</si>
  <si>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</si>
  <si>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</si>
  <si>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</si>
  <si>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</si>
  <si>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</si>
  <si>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</si>
  <si>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</si>
  <si>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</si>
  <si>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</si>
  <si>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</si>
  <si>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</si>
  <si>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</si>
  <si>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</si>
  <si>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</si>
  <si>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</si>
  <si>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</si>
  <si>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</si>
  <si>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</si>
  <si>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</si>
  <si>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</si>
  <si>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</si>
  <si>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</si>
  <si>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</si>
  <si>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</si>
  <si>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</si>
  <si>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</si>
  <si>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</si>
  <si>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</si>
  <si>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</si>
  <si>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</si>
  <si>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</si>
  <si>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</si>
  <si>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</si>
  <si>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</si>
  <si>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</si>
  <si>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</si>
  <si>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</si>
  <si>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</si>
  <si>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</si>
  <si>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</si>
  <si>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</si>
  <si>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</si>
  <si>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</si>
  <si>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</si>
  <si>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</si>
  <si>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</si>
  <si>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</si>
  <si>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</si>
  <si>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</si>
  <si>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</si>
  <si>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</si>
  <si>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</si>
  <si>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</si>
  <si>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</si>
  <si>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</si>
  <si>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</si>
  <si>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</si>
  <si>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</si>
  <si>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</si>
  <si>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</si>
  <si>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</si>
  <si>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</si>
  <si>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</si>
  <si>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</si>
  <si>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</si>
  <si>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</si>
  <si>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</si>
  <si>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</si>
  <si>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</si>
  <si>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</si>
  <si>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</si>
  <si>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</si>
  <si>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</si>
  <si>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</si>
  <si>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</si>
  <si>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</si>
  <si>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</si>
  <si>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</si>
  <si>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</si>
  <si>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</si>
  <si>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</si>
  <si>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</si>
  <si>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</si>
  <si>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</si>
  <si>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</si>
  <si>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</si>
  <si>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</si>
  <si>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</si>
  <si>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</si>
  <si>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</si>
  <si>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</si>
  <si>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</si>
  <si>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</si>
  <si>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</si>
  <si>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</si>
  <si>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</si>
  <si>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</si>
  <si>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</si>
  <si>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</si>
  <si>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</si>
  <si>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</si>
  <si>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</si>
  <si>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</si>
  <si>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</si>
  <si>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</si>
  <si>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</si>
  <si>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</si>
  <si>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</si>
  <si>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</si>
  <si>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</si>
  <si>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</si>
  <si>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</si>
  <si>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</si>
  <si>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</si>
  <si>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</si>
  <si>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</si>
  <si>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</si>
  <si>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</si>
  <si>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</si>
  <si>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</si>
  <si>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</si>
  <si>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</si>
  <si>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</si>
  <si>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</si>
  <si>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</si>
  <si>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</si>
  <si>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</si>
  <si>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</si>
  <si>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</si>
  <si>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</si>
  <si>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</si>
  <si>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</si>
  <si>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</si>
  <si>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</si>
  <si>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</si>
  <si>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</si>
  <si>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</si>
  <si>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</si>
  <si>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</si>
  <si>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</si>
  <si>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</si>
  <si>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</si>
  <si>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</si>
  <si>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</si>
  <si>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</si>
  <si>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</si>
  <si>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</si>
  <si>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</si>
  <si>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</si>
  <si>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</si>
  <si>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</si>
  <si>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</si>
  <si>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</si>
  <si>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</si>
  <si>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</si>
  <si>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</si>
  <si>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</si>
  <si>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</si>
  <si>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</si>
  <si>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</si>
  <si>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</si>
  <si>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</si>
  <si>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</si>
  <si>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</si>
  <si>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</si>
  <si>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</si>
  <si>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</si>
  <si>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</si>
  <si>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</si>
  <si>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</si>
  <si>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</si>
  <si>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</si>
  <si>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</si>
  <si>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</si>
  <si>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</si>
  <si>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</si>
  <si>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</si>
  <si>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</si>
  <si>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</si>
  <si>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</si>
  <si>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</si>
  <si>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</si>
  <si>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</si>
  <si>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</si>
  <si>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</si>
  <si>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</si>
  <si>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</si>
  <si>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</si>
  <si>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</si>
  <si>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</si>
  <si>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</si>
  <si>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</si>
  <si>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</si>
  <si>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</si>
  <si>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</si>
  <si>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</si>
  <si>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</si>
  <si>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</si>
  <si>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</si>
  <si>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</si>
  <si>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</si>
  <si>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</si>
  <si>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</si>
  <si>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</si>
  <si>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</si>
  <si>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</si>
  <si>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</si>
  <si>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</si>
  <si>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</si>
  <si>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</si>
  <si>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</si>
  <si>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</si>
  <si>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</si>
  <si>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</si>
  <si>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</si>
  <si>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</si>
  <si>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</si>
  <si>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</si>
  <si>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</si>
  <si>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</si>
  <si>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</si>
  <si>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</si>
  <si>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</si>
  <si>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</si>
  <si>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</si>
  <si>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</si>
  <si>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</si>
  <si>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</si>
  <si>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</si>
  <si>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</si>
  <si>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</si>
  <si>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</si>
  <si>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</si>
  <si>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</si>
  <si>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</si>
  <si>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</si>
  <si>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</si>
  <si>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</si>
  <si>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</si>
  <si>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</si>
  <si>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</si>
  <si>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</si>
  <si>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</si>
  <si>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</si>
  <si>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</si>
  <si>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</si>
  <si>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</si>
  <si>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</si>
  <si>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</si>
  <si>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</si>
  <si>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</si>
  <si>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</si>
  <si>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</si>
  <si>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</si>
  <si>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</si>
  <si>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</si>
  <si>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</si>
  <si>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</si>
  <si>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</si>
  <si>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</si>
  <si>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</si>
  <si>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</si>
  <si>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</si>
  <si>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</si>
  <si>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</si>
  <si>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</si>
  <si>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</si>
  <si>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</si>
  <si>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</si>
  <si>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</si>
  <si>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</si>
  <si>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</si>
  <si>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</si>
  <si>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</si>
  <si>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</si>
  <si>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</si>
  <si>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</si>
  <si>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</si>
  <si>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</si>
  <si>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</si>
  <si>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</si>
  <si>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</si>
  <si>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</si>
  <si>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</si>
  <si>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</si>
  <si>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</si>
  <si>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</si>
  <si>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</si>
  <si>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</si>
  <si>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</si>
  <si>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</si>
  <si>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</si>
  <si>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</si>
  <si>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</si>
  <si>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</si>
  <si>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</si>
  <si>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</si>
  <si>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</si>
  <si>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</si>
  <si>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</si>
  <si>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</si>
  <si>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</si>
  <si>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</si>
  <si>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</si>
  <si>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</si>
  <si>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</si>
  <si>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</si>
  <si>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</si>
  <si>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</si>
  <si>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</si>
  <si>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</si>
  <si>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</si>
  <si>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</si>
  <si>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</si>
  <si>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</si>
  <si>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</si>
  <si>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</si>
  <si>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</si>
  <si>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</si>
  <si>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</si>
  <si>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</si>
  <si>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</si>
  <si>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</si>
  <si>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</si>
  <si>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</si>
  <si>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</si>
  <si>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</si>
  <si>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50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</si>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</sst>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331.08957627314521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0.25492349536943948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45994.038002199071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45994.038002199071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45994.038002199071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45994.038002199071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45994.038002199071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45994.038002199071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45994.038002199071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45994.038002199071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45994.038002199071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45994.038002199071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45994.038002199071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45994.038002199071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45994.038002199071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45994.038002199071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45994.038002199071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45994.038002199071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45994.038002199071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45994.038002199071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45994.038002199071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45994.038002199071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45994.038002199071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45994.038002199071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45994.038002199071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45994.038002199071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45994.038002199071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45994.038002199071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45994.038002199071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45994.038002199071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45994.038002199071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45994.038002199071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45994.038002199071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45994.038002199071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45994.038002199071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45994.038002199071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45994.038002199071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45994.038002199071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45994.038002199071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45994.038002199071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45994.038002199071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45994.038002199071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45994.038002199071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45994.038002199071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45994.038002199071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45994.038002199071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45994.038002199071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45994.038002199071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45994.038002199071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45994.038002199071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45994.038002199071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45994.038002199071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45994.038002199071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45994.038002199071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45994.038002199071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45994.038002199071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45994.038002199071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45994.038002199071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45994.038002199071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45994.038002199071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45994.038002199071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45994.038002199071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45994.038002199071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45994.038002199071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45994.038002199071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45994.038002199071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45994.038002199071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45994.038002199071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45994.038002199071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45994.038002199071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45994.038002199071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45994.038002199071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45994.038002199071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45994.038002199071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45994.038002199071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45994.038002199071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45994.038002199071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45994.038002199071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45994.038002199071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45994.038002199071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45994.038002199071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45994.038002199071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45994.038002199071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45994.038002199071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45994.038002199071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45994.038002199071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45994.038002199071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45994.038002199071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45994.038002199071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45994.038002199071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45994.038002199071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45994.038002199071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45994.038002199071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45994.038002199071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45994.038002199071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45994.038002199071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45994.038002199071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45994.038002199071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45994.038002199071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45994.038002199071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45994.038002199071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45994.038002199071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45994.038002199071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45994.038002199071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45994.038002199071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45994.038002199071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45994.038002199071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45994.038002199071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45994.038002199071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45994.038002199071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45994.038002199071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45994.038002199071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45994.038002199071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45994.038002199071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45994.038002199071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45994.038002199071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45994.038002199071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45994.038002199071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45994.038002199071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45994.038002199071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45994.038002199071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45994.038002199071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45994.038002199071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45994.038002199071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45994.038002199071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45994.038002199071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45994.038002199071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45994.038002199071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45994.038002199071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45994.038002199071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45994.038002199071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45994.038002199071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45994.038002199071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45994.038002199071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45994.038002199071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45994.038002199071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45994.038002199071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45994.038002199071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45994.038002199071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45994.038002199071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45994.038002199071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45994.038002199071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45994.038002199071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45994.038002199071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45994.038002199071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45994.038002199071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45994.038002199071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45994.038002199071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45994.038002199071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45994.038002199071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45994.038002199071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45994.038002199071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45994.038002199071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45994.038002199071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45994.038002199071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45994.038002199071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45994.038002199071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45994.038002199071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45994.038002199071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45994.038002199071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45994.038002199071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45994.038002199071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45994.038002199071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45994.038002199071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45994.038002199071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45994.038002199071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45994.038002199071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45994.038002199071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45994.038002199071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45994.038002199071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45994.038002199071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45994.038002199071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45994.038002199071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45994.038002199071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45994.038002199071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45994.038002199071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45994.038002199071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45994.038002199071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45994.038002199071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45994.038002199071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45994.038002199071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45994.038002199071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45994.038002199071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45994.038002199071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45994.038002199071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45994.038002199071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45994.038002199071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45994.038002199071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45994.038002199071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45994.038002199071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45994.038002199071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45994.038002199071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45994.038002199071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45994.038002199071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45994.038002199071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45994.038002199071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45994.038002199071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45994.038002199071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45994.038002199071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45994.038002199071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45994.038002199071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45994.038002199071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45994.038002199071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45994.038002199071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45994.038002199071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45994.038002199071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45994.038002199071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45994.038002199071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45994.038002199071</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2B8737D8-EA2D-4335-BC6C-B9E17606B892}"/>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169.03816458333313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9.6505835648131324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7.3534953698981553E-2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45994.038002546295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45994.038002546295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45994.038002546295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45994.038002546295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45994.038002546295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45994.038002546295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45994.038002546295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45994.038002546295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45994.038002546295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45994.038002546295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45994.038002546295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45994.038002546295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45994.038002546295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45994.038002546295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45994.038002546295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45994.038002546295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45994.038002546295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45994.038002546295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45994.038002546295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45994.038002546295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45994.038002546295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45994.038002546295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45994.038002546295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45994.038002546295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45994.038002546295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45994.038002546295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45994.038002546295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45994.038002546295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45994.038002546295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45994.038002546295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45994.038002546295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45994.038002546295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45994.038002546295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45994.038002546295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45994.038002546295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45994.038002546295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45994.038002546295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45994.038002546295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45994.038002546295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45994.038002546295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18663</v>
      </c>
      <c r="E2" s="18" t="s">
        <v>39106</v>
      </c>
      <c r="F2" s="20">
        <v>45994.034247685187</v>
      </c>
      <c r="G2" s="21">
        <f t="shared" ref="G2:G23" ca="1" si="0">IFERROR(NOW()-F2,"-")</f>
        <v>3.7548611071542837E-3</v>
      </c>
      <c r="H2" s="22">
        <v>45994.02925925926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58"/>
      <c r="E3" s="18"/>
      <c r="F3" s="20"/>
      <c r="G3" s="21">
        <f t="shared" ca="1" si="0"/>
        <v>45994.038002546295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45994.038002546295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45994.038002546295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45994.038002546295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45994.038002546295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45994.038002546295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45994.038002546295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45994.038002546295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45994.038002546295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45994.038002546295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45994.038002546295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45994.038002546295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45994.038002546295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45994.038002546295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45994.038002546295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45994.038002546295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45994.038002546295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45994.038002546295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45994.038002546295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45994.038002546295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45994.038002546295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45994.038002546295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45994.038002546295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45994.038002546295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45994.038002546295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45994.038002546295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45994.038002546295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45994.038002546295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45994.038002546295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45994.038002546295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45994.038002546295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45994.038002546295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45994.038002546295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45994.038002546295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45994.038002546295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45994.038002546295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45994.038002546295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45994.038002546295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45994.038002546295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45994.038002546295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45994.038002546295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45994.038002546295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45994.038002546295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45994.038002546295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45994.038002546295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45994.038002546295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45994.038002546295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45994.038002546295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45994.038002546295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45994.038002546295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45994.038002546295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45994.038002546295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45994.038002546295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45994.038002546295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45994.038002546295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45994.038002546295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45994.038002546295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45994.038002546295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45994.038002546295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45994.038002546295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45994.038002546295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45994.038002546295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45994.038002546295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45994.038002546295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45994.038002546295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45994.038002546295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45994.038002546295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45994.038002546295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45994.038002546295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45994.038002546295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45994.038002546295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45994.038002546295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45994.038002546295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45994.038002546295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45994.038002546295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45994.038002546295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45994.038002546295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45994.038002546295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45994.038002546295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45994.038002546295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45994.038002546295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45994.038002546295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45994.038002546295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45994.038002546295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45994.038002546295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45994.038002546295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45994.038002546295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45994.038002546295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45994.038002546295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45994.038002546295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45994.038002546295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45994.038002546295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45994.038002546295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45994.038002546295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45994.038002546295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45994.038002546295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45994.038002546295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45994.038002546295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45994.038002546295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45994.038002546295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45994.038002546295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45994.038002546295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45994.038002546295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45994.038002546295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45994.038002546295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45994.038002546295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45994.038002546295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45994.038002546295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45994.038002546295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45994.038002546295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45994.038002546295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45994.038002546295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45994.038002546295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45994.038002546295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45994.038002546295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45994.038002546295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45994.038002546295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45994.038002546295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45994.038002546295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45994.038002546295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45994.038002546295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45994.038002546295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45994.038002546295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45994.038002546295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45994.038002546295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45994.038002546295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45994.038002546295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45994.038002546295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45994.038002546295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45994.038002546295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45994.038002546295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45994.038002546295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45994.038002546295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45994.038002546295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45994.038002546295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45994.038002546295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45994.038002546295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45994.038002546295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45994.038002546295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45994.038002546295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45994.038002546295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45994.038002546295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45994.038002546295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45994.038002546295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45994.038002546295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45994.038002546295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45994.038002546295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45994.038002546295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45994.038002546295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45994.038002546295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45994.038002546295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45994.038002546295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45994.038002546295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45994.038002546295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45994.038002546295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45994.038002546295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45994.038002546295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45994.038002546295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45994.038002546295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45994.038002546295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45994.038002546295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45994.038002546295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45994.038002546295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45994.038002546295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45994.038002546295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45994.038002546295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45994.038002546295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45994.038002546295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45994.038002546295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45994.038002546295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45994.038002546295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45994.038002546295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45994.038002546295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45994.038002546295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45994.038002546295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45994.038002546295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45994.038002546295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45994.038002546295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45994.038002546295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45994.038002546295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45994.038002546295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45994.038002546295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45994.038002546295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45994.038002546295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45994.038002546295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45994.038002546295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45994.038002546295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45994.038002546295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45994.038002546295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45994.038002546295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45994.038002546295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45994.038002546295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45994.038002546295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45994.038002546295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45994.038002546295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45994.038002546295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45994.038002546295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45994.038002546295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45994.038002546295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45994.038002546295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45994.038002546295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45994.038002546295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45994.038002546295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45994.038002546295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45994.038002546295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45994.038002546295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45994.038002546295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45994.038002546295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45994.038002546295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45994.038002546295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45994.038002546295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45994.038002546295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45994.038002546295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45994.038002546295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45994.038002546295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45994.038002546295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45994.038002546295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45994.038002546295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45994.038002546295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45994.038002546295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45994.038002546295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45994.038002546295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45994.038002546295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45994.038002546295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45994.038002546295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45994.038002546295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45994.038002546295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45994.038002546295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45994.038002546295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45994.038002546295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45994.038002546295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45994.038002546295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45994.038002546295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45994.038002546295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45994.038002546295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45994.038002546295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45994.038002546295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45994.038002546295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45994.038002546295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45994.038002546295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45994.038002546295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45994.038002546295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45994.038002546295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45994.038002546295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45994.038002546295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45994.038002546295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45994.038002546295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45994.038002546295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45994.038002546295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45994.038002546295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45994.038002546295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45994.038002546295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45994.038002546295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45994.038002546295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45994.038002546295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45994.038002546295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45994.038002546295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45994.038002546295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45994.038002546295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45994.038002546295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45994.038002546295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45994.038002546295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45994.038002546295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45994.038002546295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45994.038002546295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45994.038002546295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45994.038002546295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45994.038002546295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45994.038002546295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45994.038002546295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45994.038002546295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45994.038002546295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45994.038002546295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45994.038002546295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45994.038002546295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45994.038002546295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45994.038002546295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45994.038002546295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45994.038002546295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45994.038002546295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45994.038002546295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45994.038002546295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45994.038002546295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45994.038002546295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45994.038002546295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45994.038002546295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45994.038002546295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45994.038002546295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45994.038002546295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45994.038002546295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45994.038002546295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45994.038002546295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45994.038002546295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45994.038002546295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45994.038002546295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45994.038002546295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45994.038002546295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45994.038002546295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45994.038002546295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45994.038002546295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45994.038002546295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45994.038002546295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45994.038002546295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45994.038002546295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45994.038002546295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45994.038002546295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45994.038002546295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45994.038002546295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45994.038002546295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45994.038002546295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45994.038002546295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45994.038002546295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45994.038002546295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45994.038002546295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45994.038002546295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45994.038002546295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45994.038002546295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45994.038002546295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45994.038002546295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45994.038002546295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45994.038002546295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45994.038002546295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45994.038002546295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45994.038002546295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45994.038002546295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45994.038002546295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45994.038002546295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45994.038002546295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45994.038002546295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45994.038002546295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45994.038002546295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45994.038002546295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45994.038002546295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45994.038002546295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45994.038002546295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45994.038002546295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45994.038002546295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45994.038002546295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45994.038002546295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45994.038002546295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45994.038002546295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45994.038002546295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45994.038002546295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45994.038002546295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45994.038002546295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45994.038002546295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45994.038002546295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45994.038002546295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45994.038002546295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45994.038002546295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45994.038002546295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45994.038002546295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45994.038002546295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45994.038002546295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45994.038002546295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45994.038002546295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45994.038002546295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45994.038002546295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45994.038002546295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45994.038002546295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45994.038002546295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45994.038002546295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45994.038002546295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45994.038002546295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45994.038002546295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45994.038002546295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45994.038002546295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45994.038002546295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45994.038002546295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45994.038002546295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45994.038002546295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45994.038002546295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45994.038002546295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45994.038002546295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45994.038002546295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45994.038002546295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45994.038002546295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45994.038002546295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45994.038002546295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45994.038002546295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45994.038002546295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45994.038002546295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45994.038002546295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45994.038002546295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45994.038002546295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45994.038002546295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45994.038002546295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45994.038002546295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45994.038002546295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45994.038002546295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45994.038002546295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45994.038002546295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45994.038002546295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45994.038002546295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45994.038002546295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45994.038002546295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45994.038002546295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45994.038002546295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45994.038002546295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45994.038002546295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45994.038002546295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45994.038002546295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45994.038002546295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45994.038002546295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45994.038002546295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45994.038002546295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45994.038002546295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45994.038002546295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45994.038002546295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45994.038002546295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45994.038002546295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45994.038002546295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45994.038002546295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45994.038002546295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45994.038002546295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45994.038002546295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45994.038002546295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45994.038002546295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45994.038002546295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45994.038002546295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45994.038002546295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45994.038002546295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45994.038002546295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45994.038002546295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45994.038002546295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45994.038002546295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45994.038002546295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45994.038002546295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45994.038002546295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45994.038002546295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45994.038002546295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45994.038002546295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45994.038002546295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45994.038002546295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45994.038002546295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45994.038002546295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45994.038002546295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45994.038002546295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45994.038002546295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45994.038002546295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45994.038002546295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45994.038002546295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45994.038002546295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45994.038002546295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45994.038002546295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45994.038002546295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45994.038002546295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45994.038002546295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45994.038002546295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45994.038002546295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45994.038002546295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45994.038002546295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45994.038002546295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45994.038002546295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45994.038002546295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45994.038002546295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45994.038002546295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45994.038002546295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45994.038002546295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45994.038002546295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45994.038002546295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45994.038002546295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45994.038002546295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45994.038002546295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45994.038002546295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45994.038002546295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45994.038002546295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45994.038002546295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45994.038002546295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45994.038002546295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45994.038002546295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45994.038002546295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45994.038002546295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45994.038002546295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45994.038002546295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45994.038002546295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45994.038002546295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45994.038002546295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45994.038002546295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45994.038002546295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45994.038002546295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45994.038002546295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45994.038002546295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45994.038002546295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45994.038002546295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45994.038002546295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45994.038002546295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45994.038002546295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45994.038002546295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45994.038002546295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45994.038002546295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45994.038002546295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45994.038002546295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45994.038002546295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45994.038002546295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45994.038002546295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45994.038002546295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45994.038002546295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45994.038002546295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45994.038002546295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45994.038002546295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45994.038002546295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45994.038002546295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45994.038002546295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45994.038002546295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45994.038002546295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45994.038002546295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45994.038002546295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45994.038002546295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45994.038002546295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45994.038002546295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45994.038002546295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45994.038002546295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45994.038002546295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45994.038002546295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45994.038002546295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45994.038002546295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45994.038002546295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45994.038002546295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45994.038002546295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45994.038002546295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45994.038002546295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45994.038002546295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45994.038002546295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45994.038002546295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45994.038002546295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45994.038002546295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45994.038002546295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45994.038002546295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45994.038002546295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45994.038002546295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45994.038002546295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45994.038002546295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45994.038002546295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45994.038002546295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45994.038002546295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45994.038002546295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45994.038002546295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45994.038002546295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45994.038002546295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45994.038002546295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45994.038002546295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45994.038002546295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45994.038002546295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45994.038002546295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45994.038002546295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45994.038002546295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45994.038002546295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45994.038002546295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45994.038002546295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45994.038002546295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45994.038002546295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45994.038002546295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45994.038002546295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45994.038002546295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45994.038002546295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45994.038002546295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45994.038002546295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45994.038002546295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45994.038002546295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45994.038002546295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45994.038002546295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45994.038002546295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45994.038002546295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45994.038002546295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45994.038002546295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45994.038002546295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45994.038002546295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45994.038002546295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45994.038002546295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45994.038002546295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45994.038002546295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45994.038002546295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45994.038002546295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45994.038002546295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45994.038002546295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45994.038002546295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45994.038002546295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45994.038002546295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45994.038002546295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45994.038002546295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45994.038002546295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45994.038002546295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45994.038002546295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45994.038002546295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45994.038002546295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45994.038002546295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45994.038002546295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45994.038002546295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45994.038002546295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45994.038002546295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45994.038002546295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45994.038002546295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45994.038002546295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45994.038002546295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45994.038002546295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45994.038002546295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45994.038002546295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45994.038002546295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45994.038002546295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45994.038002546295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45994.038002546295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45994.038002546295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45994.038002546295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45994.038002546295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45994.038002546295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45994.038002546295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45994.038002546295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45994.038002546295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45994.038002546295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45994.038002546295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45994.038002546295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45994.038002546295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45994.038002546295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45994.038002546295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45994.038002546295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45994.038002546295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45994.038002546295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45994.038002546295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45994.038002546295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45994.038002546295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45994.038002546295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45994.038002546295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45994.038002546295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45994.038002546295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45994.038002546295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45994.038002546295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45994.038002546295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45994.038002546295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45994.038002546295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45994.038002546295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45994.038002546295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45994.038002546295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45994.038002546295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45994.038002546295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45994.038002546295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45994.038002546295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45994.038002546295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45994.038002546295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45994.038002546295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45994.038002546295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45994.038002546295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45994.038002546295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45994.038002546295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45994.038002546295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45994.038002546295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45994.038002546295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45994.038002546295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45994.038002546295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45994.038002546295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45994.038002546295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45994.038002546295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45994.038002546295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45994.038002546295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45994.038002546295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45994.038002546295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45994.038002546295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45994.038002546295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45994.038002546295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45994.038002546295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45994.038002546295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45994.038002546295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45994.038002546295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45994.038002546295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45994.038002546295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45994.038002546295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45994.038002546295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45994.038002546295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45994.038002546295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45994.038002546295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45994.038002546295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45994.038002546295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45994.038002546295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45994.038002546295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45994.038002546295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45994.038002546295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45994.038002546295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45994.038002546295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45994.038002546295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45994.038002546295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45994.038002546295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45994.038002546295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45994.038002546295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45994.038002546295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45994.038002546295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45994.038002546295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45994.038002546295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45994.038002546295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45994.038002546295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45994.038002546295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45994.038002546295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45994.038002546295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45994.038002546295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45994.038002546295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45994.038002546295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45994.038002546295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45994.038002546295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45994.038002546295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45994.038002546295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45994.038002546295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45994.038002546295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45994.038002546295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45994.038002546295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45994.038002546295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45994.038002546295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45994.038002546295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45994.038002546295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45994.038002546295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45994.038002546295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45994.038002546295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45994.038002546295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45994.038002546295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45994.038002546295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45994.038002546295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45994.038002546295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45994.038002546295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45994.038002546295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45994.038002546295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45994.038002546295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45994.038002546295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45994.038002546295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45994.038002546295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45994.038002546295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45994.038002546295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45994.038002546295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45994.038002546295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45994.038002546295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45994.038002546295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45994.038002546295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45994.038002546295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45994.038002546295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45994.038002546295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45994.038002546295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45994.038002546295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45994.038002546295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45994.038002546295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45994.038002546295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45994.038002546295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45994.038002546295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45994.038002546295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45994.038002546295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45994.038002546295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45994.038002546295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45994.038002546295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45994.038002546295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45994.038002546295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45994.038002546295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45994.038002546295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45994.038002546295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45994.038002546295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45994.038002546295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45994.038002546295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45994.038002546295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45994.038002546295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45994.038002546295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45994.038002546295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45994.038002546295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45994.038002546295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45994.038002546295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45994.038002546295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45994.038002546295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45994.038002546295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45994.038002546295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45994.038002546295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45994.038002546295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45994.038002546295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45994.038002546295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45994.038002546295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45994.038002546295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45994.038002546295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45994.038002546295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45994.038002546295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45994.038002546295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45994.038002546295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45994.038002546295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45994.038002546295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45994.038002546295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45994.038002546295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45994.038002546295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45994.038002546295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45994.038002546295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45994.038002546295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45994.038002546295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45994.038002546295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45994.038002546295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45994.038002546295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45994.038002546295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45994.038002546295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45994.038002546295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45994.038002546295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45994.038002546295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45994.038002546295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45994.038002546295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45994.038002546295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45994.038002546295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45994.038002546295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45994.038002546295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45994.038002546295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45994.038002546295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45994.038002546295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45994.038002546295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45994.038002546295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45994.038002546295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45994.038002546295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45994.038002546295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45994.038002546295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45994.038002546295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45994.038002546295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45994.038002546295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45994.038002546295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45994.038002546295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45994.038002546295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45994.038002546295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45994.038002546295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45994.038002546295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45994.038002546295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45994.038002546295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45994.038002546295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45994.038002546295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45994.038002546295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45994.038002546295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45994.038002546295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45994.038002546295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45994.038002546295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45994.038002546295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45994.038002546295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45994.038002546295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45994.038002546295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45994.038002546295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45994.038002546295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45994.038002546295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45994.038002546295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45994.038002546295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45994.038002546295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45994.038002546295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45994.038002546295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45994.038002546295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45994.038002546295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45994.038002546295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45994.038002546295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45994.038002546295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45994.038002546295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45994.038002546295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45994.038002546295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45994.038002546295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45994.038002546295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45994.038002546295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45994.038002546295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45994.038002546295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45994.038002546295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45994.038002546295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45994.038002546295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45994.038002546295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45994.038002546295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45994.038002546295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45994.038002546295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45994.038002546295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45994.038002546295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45994.038002546295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45994.038002546295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45994.038002546295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45994.038002546295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45994.038002546295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45994.038002546295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45994.038002546295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45994.038002546295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45994.038002546295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45994.038002546295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45994.038002546295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45994.038002546295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45994.038002546295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45994.038002546295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45994.038002546295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45994.038002546295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45994.038002546295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45994.038002546295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45994.038002546295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45994.038002546295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45994.038002546295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45994.038002546295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45994.038002546295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45994.038002546295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45994.038002546295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45994.038002546295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45994.038002546295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45994.038002546295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45994.038002546295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45994.038002546295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45994.038002546295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45994.038002546295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45994.038002546295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45994.038002546295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45994.038002546295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45994.038002546295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45994.038002546295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45994.038002546295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45994.038002546295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45994.038002546295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45994.038002546295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45994.038002546295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45994.038002546295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45994.038002546295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45994.038002546295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45994.038002546295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45994.038002546295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45994.038002546295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45994.038002546295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45994.038002546295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45994.038002546295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45994.038002546295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45994.038002546295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45994.038002546295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45994.038002546295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45994.038002546295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45994.038002546295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45994.038002546295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45994.038002546295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45994.038002546295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45994.038002546295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45994.038002546295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45994.038002546295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45994.038002546295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45994.038002546295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45994.038002546295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45994.038002546295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45994.038002546295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45994.038002546295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45994.038002546295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45994.038002546295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45994.038002546295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45994.038002546295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45994.038002546295</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290.5572849536984</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0.30057164351455867</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303.10952997684944</v>
      </c>
      <c r="H4" s="92">
        <v>45993.892835648148</v>
      </c>
      <c r="I4" s="110" t="str">
        <f>IFERROR(VLOOKUP(D4,DB!A:F,6,0),"")</f>
        <v>Generator-SG</v>
      </c>
      <c r="J4" s="110" t="str">
        <f>IFERROR(VLOOKUP(D4,DB!A:G,7,0),"")</f>
        <v>Weak</v>
      </c>
      <c r="K4" s="94" t="s">
        <v>39201</v>
      </c>
      <c r="L4" s="88" t="str">
        <f>IFERROR(VLOOKUP(D4,DB!A:I,9,0),"")</f>
        <v>Latis</v>
      </c>
    </row>
    <row r="5" spans="1:16" ht="15" customHeight="1">
      <c r="A5" s="110" t="s">
        <v>39203</v>
      </c>
      <c r="B5" s="110" t="str">
        <f>IFERROR(VLOOKUP(D5,DB!A:K,11,0),"")</f>
        <v>R4</v>
      </c>
      <c r="C5" s="90">
        <v>1</v>
      </c>
      <c r="D5" s="88" t="s">
        <v>35680</v>
      </c>
      <c r="E5" s="91" t="s">
        <v>39106</v>
      </c>
      <c r="F5" s="92">
        <v>45993.988888888889</v>
      </c>
      <c r="G5" s="93">
        <f ca="1">IFERROR(NOW()-F5,"")</f>
        <v>4.911331018229248E-2</v>
      </c>
      <c r="H5" s="92">
        <v>45993.983101851853</v>
      </c>
      <c r="I5" s="110" t="str">
        <f>IFERROR(VLOOKUP(D5,DB!A:F,6,0),"")</f>
        <v>Generator-SG</v>
      </c>
      <c r="J5" s="110" t="str">
        <f>IFERROR(VLOOKUP(D5,DB!A:G,7,0),"")</f>
        <v>Good</v>
      </c>
      <c r="K5" s="94" t="s">
        <v>39204</v>
      </c>
      <c r="L5" s="88" t="str">
        <f>IFERROR(VLOOKUP(D5,DB!A:I,9,0),"")</f>
        <v>Latis</v>
      </c>
    </row>
    <row r="6" spans="1:16" ht="15" customHeight="1">
      <c r="A6" s="110"/>
      <c r="B6" s="110" t="str">
        <f>IFERROR(VLOOKUP(D6,DB!A:K,11,0),"")</f>
        <v/>
      </c>
      <c r="C6" s="90"/>
      <c r="D6" s="88"/>
      <c r="E6" s="91"/>
      <c r="F6" s="92"/>
      <c r="G6" s="93">
        <f ca="1">IFERROR(NOW()-F6,"")</f>
        <v>45994.038002199071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45994.038002199071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45994.038002199071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45994.038002199071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45994.038002199071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45994.038002199071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45994.038002546295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45994.038002546295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45994.038002546295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45994.038002546295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45994.038002546295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45994.038002546295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45994.038002546295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45994.038002546295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45994.038002546295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45994.038002546295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45994.038002546295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45994.038002546295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45994.038002546295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45994.038002546295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45994.038002546295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45994.038002546295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45994.038002546295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45994.038002546295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45994.038002546295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45994.038002546295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45994.038002546295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45994.038002546295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45994.038002546295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45994.038002546295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45994.038002546295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45994.038002546295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45994.038002546295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45994.038002546295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45994.038002546295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45994.038002546295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45994.038002546295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45994.038002546295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45994.038002546295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45994.038002546295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45994.038002546295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45994.038002546295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45994.038002546295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45994.038002546295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45994.038002546295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45994.038002546295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45994.038002546295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45994.038002546295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45994.038002546295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45994.038002546295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45994.038002546295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45994.038002546295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45994.038002546295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45994.038002546295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45994.038002546295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45994.038002546295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45994.038002546295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45994.038002546295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45994.038002546295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45994.038002546295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45994.038002546295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45994.038002546295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45994.038002546295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45994.038002546295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45994.038002546295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45994.038002546295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45994.038002546295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45994.038002546295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45994.038002546295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45994.038002546295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45994.038002546295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45994.038002546295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45994.038002546295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45994.038002546295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45994.038002546295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45994.038002546295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45994.038002546295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45994.038002546295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45994.038002546295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45994.038002546295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45994.038002546295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45994.038002546295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45994.038002546295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45994.038002546295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45994.038002546295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45994.038002546295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45994.038002546295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45994.038002546295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45994.038002546295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45994.038002546295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45994.038002546295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45994.038002546295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45994.038002546295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45994.038002546295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45994.038002546295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45994.038002546295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45994.038002546295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45994.038002546295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45994.038002546295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45994.038002546295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45994.038002546295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45994.038002546295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45994.038002546295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45994.038002546295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45994.038002546295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45994.038002546295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45994.038002546295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45994.038002546295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45994.038002546295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45994.038002546295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45994.038002546295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45994.038002546295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45994.038002546295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45994.038002546295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45994.038002546295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45994.038002546295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45994.038002546295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45994.038002546295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45994.038002546295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45994.038002546295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45994.038002546295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45994.038002546295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45994.038002546295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45994.038002546295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45994.038002546295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45994.038002546295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45994.038002546295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45994.038002546295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45994.038002546295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45994.038002546295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45994.038002546295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45994.038002546295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45994.038002546295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45994.038002546295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45994.038002546295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45994.038002546295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45994.038002546295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45994.038002546295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45994.038002546295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45994.038002546295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45994.038002546295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45994.038002546295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45994.038002546295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45994.038002546295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45994.038002546295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45994.038002546295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45994.038002546295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45994.038002546295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45994.038002546295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45994.038002546295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45994.038002546295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45994.038002546295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45994.038002546295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45994.038002546295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45994.038002546295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45994.038002546295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45994.038002546295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45994.038002546295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45994.038002546295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45994.038002546295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45994.038002546295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45994.038002546295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45994.038002546295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45994.038002546295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45994.038002546295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45994.038002546295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45994.038002546295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45994.038002546295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45994.038002546295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45994.038002546295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45994.038002546295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45994.038002546295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45994.038002546295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45994.038002546295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45994.038002546295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45994.038002546295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45994.038002546295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45994.038002546295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45994.038002546295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45994.038002546295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45994.038002546295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45994.038002546295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45994.038002546295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45994.038002546295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45994.038002546295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45994.038002546295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45994.038002546295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45994.038002546295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45994.038002546295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45994.038002546295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45994.038002546295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45994.038002546295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45994.038002546295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45994.038002546295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45994.038002546295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45994.038002546295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45994.038002546295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45994.038002546295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45994.038002546295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45994.038002546295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45994.038002546295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45994.038002546295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45994.038002546295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45994.038002546295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45994.038002546295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45994.038002546295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45994.038002546295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45994.038002546295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45994.038002546295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45994.038002546295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45994.038002546295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45994.038002546295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45994.038002546295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45994.038002546295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45994.038002546295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45994.038002546295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45994.038002546295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45994.038002546295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45994.038002546295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45994.038002546295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45994.038002546295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45994.038002546295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45994.038002546295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45994.038002546295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45994.038002546295</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102.20594236110628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67.849125231477956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45.376891435182188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12.664703587957774</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0.20034016203135252</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45994.038002199071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45994.038002199071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45994.038002199071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45994.038002199071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45994.038002199071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45994.038002199071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45994.038002199071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45994.038002199071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45994.038002199071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45994.038002199071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45994.038002199071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45994.038002199071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45994.038002199071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45994.038002199071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45994.038002199071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45994.038002199071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45994.038002199071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45994.038002199071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45994.038002199071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45994.038002199071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45994.038002199071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45994.038002199071</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45994.038002199071</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45994.038002199071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45994.038002199071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45994.038002199071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45994.038002199071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45994.038002199071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45994.038002199071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45994.038002199071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45994.038002199071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45994.038002199071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45994.038002199071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45994.038002199071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45994.038002199071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45994.038002199071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45994.038002199071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45994.038002199071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45994.038002199071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45994.038002199071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45994.038002199071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45994.038002199071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45994.038002199071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45994.038002199071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45994.038002199071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45994.038002199071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45994.038002199071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45994.038002199071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45994.038002199071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45994.038002199071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45994.038002199071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45994.038002199071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45994.038002199071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45994.038002199071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45994.038002199071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45994.038002199071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45994.038002199071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45994.038002199071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45994.038002199071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45994.038002199071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45994.038002199071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45994.038002199071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45994.038002199071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45994.038002199071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45994.038002199071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45994.038002199071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45994.038002199071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45994.038002199071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45994.038002199071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45994.038002199071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45994.038002199071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45994.038002199071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45994.038002199071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45994.038002199071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45994.038002199071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45994.038002199071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45994.038002199071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45994.038002199071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45994.038002199071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45994.038002199071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45994.038002199071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45994.038002199071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45994.038002199071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45994.038002199071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45994.038002199071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45994.038002199071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45994.038002199071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45994.038002199071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45994.038002199071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45994.038002199071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45994.038002199071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45994.038002199071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45994.038002199071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45994.038002199071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45994.038002199071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45994.038002199071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45994.038002199071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45994.038002199071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45994.038002199071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45994.038002199071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45994.038002199071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45994.038002199071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45994.038002199071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45994.038002199071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45994.038002199071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45994.038002199071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45994.038002199071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45994.038002199071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45994.038002199071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45994.038002199071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45994.038002199071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45994.038002199071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45994.038002199071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45994.038002199071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45994.038002199071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45994.038002199071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45994.038002199071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45994.038002199071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45994.038002199071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45994.038002199071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45994.038002199071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45994.038002199071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45994.038002199071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45994.038002199071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45994.038002199071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45994.038002199071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45994.038002199071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45994.038002199071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45994.038002199071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45994.038002199071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45994.038002199071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45994.038002199071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45994.038002199071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45994.038002199071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45994.038002199071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45994.038002199071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45994.038002199071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45994.038002199071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45994.038002199071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45994.038002199071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45994.038002199071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45994.038002199071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45994.038002199071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45994.038002199071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45994.038002199071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45994.038002199071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45994.038002199071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45994.038002199071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45994.038002199071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45994.038002199071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45994.038002199071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45994.038002199071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45994.038002199071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45994.038002199071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45994.038002199071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45994.038002199071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45994.038002199071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45994.038002199071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45994.038002199071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45994.038002199071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45994.038002199071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45994.038002199071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45994.038002199071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45994.038002199071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45994.038002199071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45994.038002199071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45994.038002199071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45994.038002199071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45994.038002199071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45994.038002199071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45994.038002199071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45994.038002199071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45994.038002199071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45994.038002199071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45994.038002199071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45994.038002199071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45994.038002199071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45994.038002199071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45994.038002199071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45994.038002199071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45994.038002199071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45994.038002199071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45994.038002199071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45994.038002199071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45994.038002199071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45994.038002199071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45994.038002199071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45994.038002199071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45994.038002199071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45994.038002199071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45994.038002199071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45994.038002199071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45994.038002199071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45994.038002199071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45994.038002199071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45994.038002199071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45994.038002199071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45994.038002199071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45994.038002199071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45994.038002199071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45994.038002199071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45994.038002199071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45994.038002199071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45994.038002199071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45994.038002199071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45994.038002199071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45994.038002199071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45994.038002199071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45994.038002199071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45994.038002199071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45994.038002199071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45994.038002199071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45994.038002199071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45994.038002199071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45994.038002199071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45994.038002199071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45994.038002199071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45994.038002199071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45994.038002199071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45994.038002199071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45994.038002199071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45994.038002199071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45994.038002199071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45994.038002199071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45994.038002199071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45994.038002199071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45994.038002199071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45994.038002199071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45994.038002199071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45994.038002199071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45994.038002199071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45994.038002199071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45994.038002199071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45994.038002199071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45994.038002199071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45994.038002199071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45994.038002199071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45994.038002199071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45994.038002199071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45994.038002199071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45994.038002199071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45994.038002199071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45994.038002199071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45994.038002199071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45994.038002199071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45994.038002199071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45994.038002199071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45994.038002199071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45994.038002199071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45994.038002199071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45994.038002199071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45994.038002199071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45994.038002199071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45994.038002199071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45994.038002199071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45994.038002199071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45994.038002199071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45994.038002199071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45994.038002199071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45994.038002199071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45994.038002199071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45994.038002199071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45994.038002199071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45994.038002199071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45994.038002199071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45994.038002199071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45994.038002199071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45994.038002199071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45994.038002199071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45994.038002199071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45994.038002199071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45994.038002199071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45994.038002199071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45994.038002199071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45994.038002199071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45994.038002199071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45994.038002199071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45994.038002199071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45994.038002199071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45994.038002199071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45994.038002199071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45994.038002199071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45994.038002199071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45994.038002199071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45994.038002199071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45994.038002199071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45994.038002199071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45994.038002199071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45994.038002199071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45994.038002199071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45994.038002199071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45994.038002199071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45994.038002199071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45994.038002199071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45994.038002199071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45994.038002199071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45994.038002199071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45994.038002199071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45994.038002199071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45994.038002199071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45994.038002199071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45994.038002199071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45994.038002199071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45994.038002199071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45994.038002199071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45994.038002199071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45994.038002199071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45994.038002199071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45994.038002199071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45994.038002199071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45994.038002199071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45994.038002199071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45994.038002199071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45994.038002199071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45994.038002199071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45994.038002199071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45994.038002199071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45994.038002199071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45994.038002199071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45994.038002199071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45994.038002199071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45994.038002199071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45994.038002199071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45994.038002199071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45994.038002199071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45994.038002199071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45994.038002199071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45994.038002199071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45994.038002199071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45994.038002199071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45994.038002199071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45994.038002199071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45994.038002199071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45994.038002199071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45994.038002199071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45994.038002199071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45994.038002199071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45994.038002199071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45994.038002199071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45994.038002199071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45994.038002199071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45994.038002199071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45994.038002199071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45994.038002199071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45994.038002199071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45994.038002199071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45994.038002199071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45994.038002199071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45994.038002199071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45994.038002199071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45994.038002199071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45994.038002199071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45994.038002199071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45994.038002199071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45994.038002199071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45994.038002199071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45994.038002199071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45994.038002199071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45994.038002199071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45994.038002199071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45994.038002199071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45994.038002199071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45994.038002199071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45994.038002199071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45994.038002199071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45994.038002199071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45994.038002199071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45994.038002199071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45994.038002199071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45994.038002199071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45994.038002199071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45994.038002199071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45994.038002199071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45994.038002199071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45994.038002199071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45994.038002199071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45994.038002199071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45994.038002199071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45994.038002199071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45994.038002199071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45994.038002199071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45994.038002199071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45994.038002199071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45994.038002199071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45994.038002199071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45994.038002199071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45994.038002199071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45994.038002199071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45994.038002199071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45994.038002199071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45994.038002199071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45994.038002199071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45994.038002199071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45994.038002199071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45994.038002199071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45994.038002199071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45994.038002199071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45994.038002199071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45994.038002199071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45994.038002199071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45994.038002199071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45994.038002199071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45994.038002199071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45994.038002199071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45994.038002199071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45994.038002199071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45994.038002199071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45994.038002199071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45994.038002199071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45994.038002199071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45994.038002199071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45994.038002199071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45994.038002199071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45994.038002199071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45994.038002199071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45994.038002199071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45994.038002199071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45994.038002199071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45994.038002199071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45994.038002199071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45994.038002199071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45994.038002199071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45994.038002199071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45994.038002199071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45994.038002199071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45994.038002199071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45994.038002199071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45994.038002199071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45994.038002199071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45994.038002199071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45994.038002199071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45994.038002199071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45994.038002199071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45994.038002199071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45994.038002199071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45994.038002199071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45994.038002199071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45994.038002199071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45994.038002199071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45994.038002199071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45994.038002199071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45994.038002199071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45994.038002199071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45994.038002199071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45994.038002199071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45994.038002199071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45994.038002199071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45994.038002199071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45994.038002199071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45994.038002199071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45994.038002199071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45994.038002199071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45994.038002199071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45994.038002199071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45994.038002199071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45994.038002199071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45994.038002199071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45994.038002199071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45994.038002199071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45994.038002199071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45994.038002199071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45994.038002199071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45994.038002199071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45994.038002199071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45994.038002199071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45994.038002199071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45994.038002199071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45994.038002199071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45994.038002199071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45994.038002199071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45994.038002199071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45994.038002199071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45994.038002199071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45994.038002199071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45994.038002199071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45994.038002199071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45994.038002199071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45994.038002199071</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45994.038002199071</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2025-12-02T21:56:45Z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