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49" documentId="120_S{2AC9BD13-BADA-5192-A53E-5A8FF88502F6}" xr6:coauthVersionLast="47" xr6:coauthVersionMax="47" xr10:uidLastSave="{2327756A-6A41-4BA0-A7F9-E11114E23FA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<sst xmlns="http://schemas.openxmlformats.org/spreadsheetml/2006/main" count="180309" uniqueCount="39137">
  <si>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</si>
  <si>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</si>
  <si>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</si>
  <si>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</si>
  <si>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</si>
  <si>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</si>
  <si>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</si>
  <si>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</si>
  <si>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</si>
  <si>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</si>
  <si>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</si>
  <si>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</si>
  <si>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</si>
  <si>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</si>
  <si>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</si>
  <si>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</si>
  <si>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</si>
  <si>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</si>
  <si>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</si>
  <si>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</si>
  <si>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</si>
  <si>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</si>
  <si>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</si>
  <si>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</si>
  <si>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</si>
  <si>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</si>
  <si>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</si>
  <si>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</si>
  <si>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</si>
  <si>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</si>
  <si>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</si>
  <si>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</si>
  <si>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</si>
  <si>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</si>
  <si>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</si>
  <si>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</si>
  <si>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</si>
  <si>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</si>
  <si>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</si>
  <si>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</si>
  <si>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</si>
  <si>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</si>
  <si>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</si>
  <si>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</si>
  <si>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</si>
  <si>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</si>
  <si>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</si>
  <si>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</si>
  <si>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</si>
  <si>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</si>
  <si>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</si>
  <si>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</si>
  <si>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</si>
  <si>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</si>
  <si>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</si>
  <si>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</si>
  <si>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</si>
  <si>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</si>
  <si>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</si>
  <si>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</si>
  <si>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</si>
  <si>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</si>
  <si>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</si>
  <si>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</si>
  <si>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</si>
  <si>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</si>
  <si>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</si>
  <si>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</si>
  <si>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</si>
  <si>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</si>
  <si>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</si>
  <si>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</si>
  <si>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</si>
  <si>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</si>
  <si>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</si>
  <si>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</si>
  <si>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</si>
  <si>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</si>
  <si>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</si>
  <si>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</si>
  <si>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</si>
  <si>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</si>
  <si>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</si>
  <si>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</si>
  <si>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</si>
  <si>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</si>
  <si>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</si>
  <si>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</si>
  <si>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</si>
  <si>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</si>
  <si>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</si>
  <si>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</si>
  <si>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</si>
  <si>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</si>
  <si>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</si>
  <si>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</si>
  <si>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</si>
  <si>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</si>
  <si>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</si>
  <si>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</si>
  <si>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</si>
  <si>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</si>
  <si>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</si>
  <si>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</si>
  <si>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</si>
  <si>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</si>
  <si>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</si>
  <si>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</si>
  <si>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</si>
  <si>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</si>
  <si>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</si>
  <si>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</si>
  <si>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</si>
  <si>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</si>
  <si>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</si>
  <si>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</si>
  <si>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</si>
  <si>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</si>
  <si>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</si>
  <si>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</si>
  <si>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</si>
  <si>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</si>
  <si>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</si>
  <si>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</si>
  <si>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</si>
  <si>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</si>
  <si>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</si>
  <si>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</si>
  <si>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</si>
  <si>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</si>
  <si>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</si>
  <si>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</si>
  <si>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</si>
  <si>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</si>
  <si>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</si>
  <si>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</si>
  <si>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</si>
  <si>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</si>
  <si>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</si>
  <si>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</si>
  <si>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</si>
  <si>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</si>
  <si>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</si>
  <si>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</si>
  <si>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</si>
  <si>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</si>
  <si>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</si>
  <si>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</si>
  <si>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</si>
  <si>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</si>
  <si>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</si>
  <si>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</si>
  <si>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</si>
  <si>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</si>
  <si>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</si>
  <si>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</si>
  <si>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</si>
  <si>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</si>
  <si>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</si>
  <si>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</si>
  <si>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</si>
  <si>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</si>
  <si>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</si>
  <si>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</si>
  <si>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</si>
  <si>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</si>
  <si>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</si>
  <si>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</si>
  <si>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</si>
  <si>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</si>
  <si>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</si>
  <si>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</si>
  <si>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</si>
  <si>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</si>
  <si>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</si>
  <si>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</si>
  <si>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</si>
  <si>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</si>
  <si>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</si>
  <si>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</si>
  <si>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</si>
  <si>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</si>
  <si>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</si>
  <si>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</si>
  <si>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</si>
  <si>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</si>
  <si>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</si>
  <si>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</si>
  <si>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</si>
  <si>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</si>
  <si>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</si>
  <si>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</si>
  <si>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</si>
  <si>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</si>
  <si>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</si>
  <si>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</si>
  <si>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</si>
  <si>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</si>
  <si>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</si>
  <si>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</si>
  <si>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</si>
  <si>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</si>
  <si>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</si>
  <si>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</si>
  <si>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</si>
  <si>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</si>
  <si>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</si>
  <si>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</si>
  <si>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</si>
  <si>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</si>
  <si>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</si>
  <si>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</si>
  <si>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</si>
  <si>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</si>
  <si>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</si>
  <si>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</si>
  <si>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</si>
  <si>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</si>
  <si>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</si>
  <si>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</si>
  <si>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</si>
  <si>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</si>
  <si>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</si>
  <si>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</si>
  <si>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</si>
  <si>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</si>
  <si>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</si>
  <si>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</si>
  <si>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</si>
  <si>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</si>
  <si>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</si>
  <si>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</si>
  <si>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</si>
  <si>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</si>
  <si>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</si>
  <si>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</si>
  <si>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</si>
  <si>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</si>
  <si>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</si>
  <si>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</si>
  <si>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</si>
  <si>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</si>
  <si>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</si>
  <si>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</si>
  <si>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</si>
  <si>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</si>
  <si>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</si>
  <si>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</si>
  <si>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</si>
  <si>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</si>
  <si>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</si>
  <si>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</si>
  <si>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</si>
  <si>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</si>
  <si>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</si>
  <si>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</si>
  <si>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</si>
  <si>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</si>
  <si>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</si>
  <si>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</si>
  <si>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</si>
  <si>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</si>
  <si>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</si>
  <si>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</si>
  <si>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</si>
  <si>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</si>
  <si>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</si>
  <si>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</si>
  <si>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</si>
  <si>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</si>
  <si>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</si>
  <si>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</si>
  <si>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</si>
  <si>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</si>
  <si>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</si>
  <si>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</si>
  <si>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</si>
  <si>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</si>
  <si>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</si>
  <si>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</si>
  <si>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</si>
  <si>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</si>
  <si>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</si>
  <si>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</si>
  <si>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</si>
  <si>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</si>
  <si>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</si>
  <si>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</si>
  <si>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</si>
  <si>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</si>
  <si>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</si>
  <si>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</si>
  <si>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</si>
  <si>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</si>
  <si>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</si>
  <si>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</si>
  <si>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</si>
  <si>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</si>
  <si>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</si>
  <si>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</si>
  <si>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</si>
  <si>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</si>
  <si>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</si>
  <si>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</si>
  <si>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</si>
  <si>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</si>
  <si>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</si>
  <si>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</si>
  <si>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</si>
  <si>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</si>
  <si>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</si>
  <si>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</si>
  <si>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</si>
  <si>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</si>
  <si>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</si>
  <si>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</si>
  <si>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</si>
  <si>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</si>
  <si>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</si>
  <si>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</si>
  <si>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</si>
  <si>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</si>
  <si>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</si>
  <si>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</si>
  <si>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</si>
  <si>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</si>
  <si>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</si>
  <si>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</si>
  <si>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</si>
  <si>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</si>
  <si>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</si>
  <si>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</si>
  <si>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</si>
  <si>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</si>
  <si>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</si>
  <si>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</si>
  <si>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</si>
  <si>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</si>
  <si>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</si>
  <si>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</si>
  <si>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</si>
  <si>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</si>
  <si>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</si>
  <si>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</si>
  <si>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</si>
  <si>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</si>
  <si>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</si>
  <si>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</si>
  <si>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</si>
  <si>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</si>
  <si>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</si>
  <si>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</si>
  <si>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</si>
  <si>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</si>
  <si>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</si>
  <si>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</si>
  <si>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</si>
  <si>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</si>
  <si>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</si>
  <si>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</si>
  <si>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</si>
  <si>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</si>
  <si>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</si>
  <si>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</si>
  <si>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</si>
  <si>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</si>
  <si>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</si>
  <si>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</si>
  <si>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</si>
  <si>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</si>
  <si>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</si>
  <si>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</si>
  <si>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</si>
  <si>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</si>
  <si>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</si>
  <si>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</si>
  <si>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</si>
  <si>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</si>
  <si>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</si>
  <si>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</si>
  <si>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</si>
  <si>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</si>
  <si>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</si>
  <si>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</si>
  <si>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</si>
  <si>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</si>
  <si>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</si>
  <si>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</si>
  <si>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</si>
  <si>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</si>
  <si>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</si>
  <si>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</si>
  <si>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</si>
  <si>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</si>
  <si>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</si>
  <si>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</si>
  <si>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</si>
  <si>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</si>
  <si>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</si>
  <si>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</si>
  <si>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</si>
  <si>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</si>
  <si>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</si>
  <si>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</si>
  <si>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</si>
  <si>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</si>
  <si>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</si>
  <si>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</si>
  <si>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</si>
  <si>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</si>
  <si>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</si>
  <si>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</si>
  <si>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</si>
  <si>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</si>
  <si>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</si>
  <si>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</si>
  <si>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</si>
  <si>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</si>
  <si>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</si>
  <si>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</si>
  <si>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</si>
  <si>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</si>
  <si>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</si>
  <si>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</si>
  <si>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</si>
  <si>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</si>
  <si>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</si>
  <si>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</si>
  <si>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</si>
  <si>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</si>
  <si>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</si>
  <si>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</si>
  <si>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</si>
  <si>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</si>
  <si>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</si>
  <si>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</si>
  <si>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</si>
  <si>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</si>
  <si>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</si>
  <si>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</si>
  <si>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</si>
  <si>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</si>
  <si>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</si>
  <si>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</si>
  <si>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</si>
  <si>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</si>
  <si>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</si>
  <si>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</si>
  <si>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</si>
  <si>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</si>
  <si>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</si>
  <si>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</si>
  <si>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</si>
  <si>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</si>
  <si>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</si>
  <si>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</si>
  <si>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</si>
  <si>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</si>
  <si>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</si>
  <si>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</si>
  <si>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</si>
  <si>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</si>
  <si>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</si>
  <si>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</si>
  <si>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</si>
  <si>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</si>
  <si>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</si>
  <si>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</si>
  <si>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</si>
  <si>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</si>
  <si>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</si>
  <si>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</si>
  <si>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</si>
  <si>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</si>
  <si>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</si>
  <si>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</si>
  <si>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</si>
  <si>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</si>
  <si>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</si>
  <si>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</si>
  <si>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</si>
  <si>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</si>
  <si>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</si>
  <si>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</si>
  <si>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</si>
  <si>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</si>
  <si>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</si>
  <si>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</si>
  <si>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</si>
  <si>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</si>
  <si>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</si>
  <si>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</si>
  <si>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</si>
  <si>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</si>
  <si>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</si>
  <si>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</si>
  <si>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</si>
  <si>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</si>
  <si>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</si>
  <si>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</si>
  <si>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</si>
  <si>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</si>
  <si>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</si>
  <si>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</si>
  <si>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</si>
  <si>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</si>
  <si>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</si>
  <si>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</si>
  <si>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</si>
  <si>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</si>
  <si>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</si>
  <si>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</si>
  <si>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</si>
  <si>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</si>
  <si>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</si>
  <si>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</si>
  <si>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</si>
  <si>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</si>
  <si>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</si>
  <si>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</si>
  <si>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</si>
  <si>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</si>
  <si>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</si>
  <si>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</si>
  <si>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</si>
  <si>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</si>
  <si>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</si>
  <si>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</si>
  <si>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</si>
  <si>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</si>
  <si>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</si>
  <si>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</si>
  <si>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</si>
  <si>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</si>
  <si>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</si>
  <si>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</si>
  <si>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</si>
  <si>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</si>
  <si>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</si>
  <si>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</si>
  <si>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</si>
  <si>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</si>
  <si>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</si>
  <si>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</si>
  <si>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</si>
  <si>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</si>
  <si>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</si>
  <si>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</si>
  <si>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</si>
  <si>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</si>
  <si>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</si>
  <si>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</si>
  <si>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</si>
  <si>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</si>
  <si>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</si>
  <si>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</si>
  <si>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</si>
  <si>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</si>
  <si>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</si>
  <si>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</si>
  <si>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</si>
  <si>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</si>
  <si>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</si>
  <si>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</si>
  <si>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</si>
  <si>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</si>
  <si>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</si>
  <si>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</si>
  <si>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</si>
  <si>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</si>
  <si>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</si>
  <si>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</si>
  <si>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</si>
  <si>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</si>
  <si>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</si>
  <si>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</si>
  <si>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</si>
  <si>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</si>
  <si>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</si>
  <si>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</si>
  <si>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</si>
  <si>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</si>
  <si>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</si>
  <si>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</si>
  <si>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</si>
  <si>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</si>
  <si>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</si>
  <si>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</si>
  <si>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</si>
  <si>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</si>
  <si>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</si>
  <si>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</si>
  <si>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</si>
  <si>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</si>
  <si>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</si>
  <si>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</si>
  <si>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</si>
  <si>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</si>
  <si>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</si>
  <si>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</si>
  <si>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</si>
  <si>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</si>
  <si>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</si>
  <si>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</si>
  <si>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</si>
  <si>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</si>
  <si>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</si>
  <si>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</si>
  <si>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</si>
  <si>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</si>
  <si>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</si>
  <si>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</si>
  <si>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</si>
  <si>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</si>
  <si>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</si>
  <si>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</si>
  <si>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</si>
  <si>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</si>
  <si>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</si>
  <si>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</si>
  <si>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</si>
  <si>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</si>
  <si>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</si>
  <si>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</si>
  <si>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</si>
  <si>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</si>
  <si>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</si>
  <si>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</si>
  <si>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</si>
  <si>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</si>
  <si>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</si>
  <si>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</si>
  <si>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</si>
  <si>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</si>
  <si>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</si>
  <si>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</si>
  <si>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</si>
  <si>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</si>
  <si>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</si>
  <si>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</si>
  <si>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</si>
  <si>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</si>
  <si>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</si>
  <si>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</si>
  <si>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</si>
  <si>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</si>
  <si>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</si>
  <si>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</si>
  <si>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</si>
  <si>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</si>
  <si>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</si>
  <si>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</si>
  <si>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</si>
  <si>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</si>
  <si>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</si>
  <si>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</si>
  <si>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</si>
  <si>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</si>
  <si>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</si>
  <si>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</si>
  <si>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</si>
  <si>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</si>
  <si>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</si>
  <si>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</si>
  <si>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</si>
  <si>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</si>
  <si>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</si>
  <si>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</si>
  <si>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</si>
  <si>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</si>
  <si>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</si>
  <si>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</si>
  <si>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</si>
  <si>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</si>
  <si>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</si>
  <si>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</si>
  <si>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</si>
  <si>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</si>
  <si>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</si>
  <si>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</si>
  <si>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</si>
  <si>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</si>
  <si>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</si>
  <si>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</si>
  <si>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</si>
  <si>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</si>
  <si>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</si>
  <si>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</si>
  <si>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</si>
  <si>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</si>
  <si>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</si>
  <si>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</si>
  <si>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</si>
  <si>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</si>
  <si>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</si>
  <si>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</si>
  <si>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</si>
  <si>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</si>
  <si>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</si>
  <si>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</si>
  <si>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</si>
  <si>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</si>
  <si>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</si>
  <si>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</si>
  <si>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</si>
  <si>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</si>
  <si>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</si>
  <si>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</si>
  <si>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</si>
  <si>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</si>
  <si>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</si>
  <si>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</si>
  <si>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</si>
  <si>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</si>
  <si>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</si>
  <si>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</si>
  <si>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</si>
  <si>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</si>
  <si>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</si>
  <si>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</si>
  <si>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</si>
  <si>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</si>
  <si>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</si>
  <si>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</si>
  <si>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</si>
  <si>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</si>
  <si>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</si>
  <si>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</si>
  <si>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</si>
  <si>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</si>
  <si>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</si>
  <si>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</si>
  <si>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</si>
  <si>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</si>
  <si>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</si>
  <si>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</si>
  <si>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</si>
  <si>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</si>
  <si>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</si>
  <si>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</si>
  <si>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</si>
  <si>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</si>
  <si>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</si>
  <si>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</si>
  <si>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</si>
  <si>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</si>
  <si>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</si>
  <si>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</si>
  <si>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</si>
  <si>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</si>
  <si>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</si>
  <si>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</si>
  <si>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</si>
  <si>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</si>
  <si>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</si>
  <si>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</si>
  <si>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</si>
  <si>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</si>
  <si>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</si>
  <si>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</si>
  <si>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</si>
  <si>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</si>
  <si>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</si>
  <si>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</si>
  <si>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</si>
  <si>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</si>
  <si>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</si>
  <si>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</si>
  <si>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</si>
  <si>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</si>
  <si>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</si>
  <si>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</si>
  <si>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</si>
  <si>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</si>
  <si>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</si>
  <si>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</si>
  <si>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</si>
  <si>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</si>
  <si>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</si>
  <si>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</si>
  <si>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</si>
  <si>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</si>
  <si>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</si>
  <si>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</si>
  <si>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</si>
  <si>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</si>
  <si>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</si>
  <si>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</si>
  <si>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</si>
  <si>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</si>
  <si>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</si>
  <si>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</si>
  <si>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</si>
  <si>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</si>
  <si>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</si>
  <si>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</si>
  <si>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</si>
  <si>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</si>
  <si>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</si>
  <si>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</si>
  <si>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</si>
  <si>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</si>
  <si>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</si>
  <si>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</si>
  <si>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</si>
  <si>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</si>
  <si>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</si>
  <si>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</si>
  <si>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</si>
  <si>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</si>
  <si>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</si>
  <si>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</si>
  <si>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</si>
  <si>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</si>
  <si>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</si>
  <si>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</si>
  <si>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</si>
  <si>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</si>
  <si>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</si>
  <si>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</si>
  <si>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</si>
  <si>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</si>
  <si>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</si>
  <si>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</si>
  <si>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</si>
  <si>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</si>
  <si>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</si>
  <si>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</si>
  <si>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</si>
  <si>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</si>
  <si>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</si>
  <si>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</si>
  <si>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</si>
  <si>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</si>
  <si>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</si>
  <si>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</si>
  <si>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</si>
  <si>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</si>
  <si>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</si>
  <si>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</si>
  <si>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</si>
  <si>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</si>
  <si>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</si>
  <si>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</si>
  <si>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</si>
  <si>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</si>
  <si>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</si>
  <si>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</si>
  <si>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</si>
  <si>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</si>
  <si>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</si>
  <si>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</si>
  <si>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</si>
  <si>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</si>
  <si>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</si>
  <si>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</si>
  <si>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</si>
  <si>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</si>
  <si>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</si>
  <si>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</si>
  <si>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</si>
  <si>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</si>
  <si>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</si>
  <si>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</si>
  <si>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</si>
  <si>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</si>
  <si>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</si>
  <si>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</si>
  <si>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</si>
  <si>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</si>
  <si>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</si>
  <si>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</si>
  <si>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</si>
  <si>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</si>
  <si>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</si>
  <si>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</si>
  <si>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</si>
  <si>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</si>
  <si>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</si>
  <si>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</si>
  <si>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</si>
  <si>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</si>
  <si>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</si>
  <si>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</si>
  <si>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</si>
  <si>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</si>
  <si>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</si>
  <si>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</si>
  <si>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</si>
  <si>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</si>
  <si>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</si>
  <si>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</si>
  <si>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</si>
  <si>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</si>
  <si>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</si>
  <si>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</si>
  <si>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</si>
  <si>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</si>
  <si>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</si>
  <si>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</si>
  <si>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</si>
  <si>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</si>
  <si>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</si>
  <si>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</si>
  <si>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</si>
  <si>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</si>
  <si>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</si>
  <si>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</si>
  <si>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</si>
  <si>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</si>
  <si>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</si>
  <si>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</si>
  <si>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</si>
  <si>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</si>
  <si>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</si>
  <si>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</si>
  <si>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</si>
  <si>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</si>
  <si>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</si>
  <si>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</si>
  <si>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</si>
  <si>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</si>
  <si>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</si>
  <si>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</si>
  <si>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</si>
  <si>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</si>
  <si>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</si>
  <si>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</si>
  <si>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</si>
  <si>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</si>
  <si>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</si>
  <si>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</si>
  <si>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</si>
  <si>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</si>
  <si>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</si>
  <si>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</si>
  <si>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</si>
  <si>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</si>
  <si>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</si>
  <si>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</si>
  <si>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</si>
  <si>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</si>
  <si>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</si>
  <si>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</si>
  <si>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</si>
  <si>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</si>
  <si>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</si>
  <si>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</si>
  <si>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</si>
  <si>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</si>
  <si>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</si>
  <si>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</si>
  <si>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</si>
  <si>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</si>
  <si>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</si>
  <si>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</si>
  <si>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</si>
  <si>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</si>
  <si>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</si>
  <si>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</si>
  <si>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</si>
  <si>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</si>
  <si>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</si>
  <si>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</si>
  <si>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</si>
  <si>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</si>
  <si>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</si>
  <si>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</si>
  <si>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</si>
  <si>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</si>
  <si>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</si>
  <si>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</si>
  <si>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</si>
  <si>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</si>
  <si>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</si>
  <si>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</si>
  <si>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</si>
  <si>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</si>
  <si>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</si>
  <si>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</si>
  <si>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</si>
  <si>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</si>
  <si>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</si>
  <si>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</si>
  <si>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</si>
  <si>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</si>
  <si>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</si>
  <si>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</si>
  <si>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</si>
  <si>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</si>
  <si>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</si>
  <si>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</si>
  <si>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</si>
  <si>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</si>
  <si>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</si>
  <si>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</si>
  <si>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</si>
  <si>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</si>
  <si>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</si>
  <si>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</si>
  <si>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</si>
  <si>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</si>
  <si>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</si>
  <si>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</si>
  <si>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</si>
  <si>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</si>
  <si>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</si>
  <si>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</si>
  <si>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</si>
  <si>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</si>
  <si>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</si>
  <si>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</si>
  <si>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</si>
  <si>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</si>
  <si>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</si>
  <si>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</si>
  <si>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</si>
  <si>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</si>
  <si>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</si>
  <si>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</si>
  <si>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</si>
  <si>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</si>
  <si>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</si>
  <si>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</si>
  <si>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</si>
  <si>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</si>
  <si>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</si>
  <si>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</si>
  <si>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</si>
  <si>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</si>
  <si>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</si>
  <si>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</si>
  <si>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</si>
  <si>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</si>
  <si>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</si>
  <si>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</si>
  <si>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</si>
  <si>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</si>
  <si>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</si>
  <si>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</si>
  <si>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</si>
  <si>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</si>
  <si>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</si>
  <si>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</si>
  <si>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</si>
  <si>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</si>
  <si>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</si>
  <si>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</si>
  <si>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</si>
  <si>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</si>
  <si>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</si>
  <si>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</si>
  <si>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</si>
  <si>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</si>
  <si>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</si>
  <si>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</si>
  <si>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</si>
  <si>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</si>
  <si>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</si>
  <si>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</si>
  <si>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</si>
  <si>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</si>
  <si>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</si>
  <si>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</si>
  <si>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</si>
  <si>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</si>
  <si>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</si>
  <si>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</si>
  <si>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</si>
  <si>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</si>
  <si>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</si>
  <si>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</si>
  <si>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</si>
  <si>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</si>
  <si>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</si>
  <si>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</si>
  <si>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</si>
  <si>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</si>
  <si>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</si>
  <si>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</si>
  <si>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</si>
  <si>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</si>
  <si>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</si>
  <si>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</si>
  <si>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</si>
  <si>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</si>
  <si>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</si>
  <si>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</si>
  <si>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</si>
  <si>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</si>
  <si>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</si>
  <si>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</si>
  <si>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</si>
  <si>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</si>
  <si>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</si>
  <si>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</si>
  <si>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</si>
  <si>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</si>
  <si>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</si>
  <si>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</si>
  <si>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</si>
  <si>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</si>
  <si>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</si>
  <si>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</si>
  <si>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</si>
  <si>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</si>
  <si>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</si>
  <si>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</si>
  <si>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</si>
  <si>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</si>
  <si>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</si>
  <si>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</si>
  <si>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</si>
  <si>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</si>
  <si>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</si>
  <si>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</si>
  <si>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</si>
  <si>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</si>
  <si>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</si>
  <si>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</si>
  <si>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</si>
  <si>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</si>
  <si>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</si>
  <si>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</si>
  <si>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</si>
  <si>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</si>
  <si>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</si>
  <si>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</si>
  <si>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</si>
  <si>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</si>
  <si>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</si>
  <si>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</si>
  <si>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</si>
  <si>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</si>
  <si>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</si>
  <si>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</si>
  <si>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</si>
  <si>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</si>
  <si>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</si>
  <si>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</si>
  <si>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</si>
  <si>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</si>
  <si>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</si>
  <si>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</si>
  <si>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</si>
  <si>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</si>
  <si>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</si>
  <si>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</si>
  <si>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</si>
  <si>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</si>
  <si>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</si>
  <si>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</si>
  <si>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</si>
  <si>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</si>
  <si>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</si>
  <si>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</si>
  <si>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</si>
  <si>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</si>
  <si>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</si>
  <si>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</si>
  <si>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</si>
  <si>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</si>
  <si>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</si>
  <si>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</si>
  <si>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</si>
  <si>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</si>
  <si>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</si>
  <si>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</si>
  <si>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</si>
  <si>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</si>
  <si>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</si>
  <si>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</si>
  <si>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</si>
  <si>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</si>
  <si>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</si>
  <si>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</si>
  <si>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</si>
  <si>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</si>
  <si>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</si>
  <si>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</si>
  <si>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</si>
  <si>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</si>
  <si>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</si>
  <si>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</si>
  <si>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</si>
  <si>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</si>
  <si>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</si>
  <si>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</si>
  <si>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</si>
  <si>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</si>
  <si>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</si>
  <si>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</si>
  <si>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</si>
  <si>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</si>
  <si>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</si>
  <si>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</si>
  <si>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</si>
  <si>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</si>
  <si>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</si>
  <si>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</si>
  <si>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</si>
  <si>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</si>
  <si>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</si>
  <si>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</si>
  <si>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</si>
  <si>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</si>
  <si>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</si>
  <si>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</si>
  <si>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</si>
  <si>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</si>
  <si>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</si>
  <si>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</si>
  <si>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</si>
  <si>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</si>
  <si>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</si>
  <si>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</si>
  <si>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</si>
  <si>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</si>
  <si>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</si>
  <si>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</si>
  <si>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</si>
  <si>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</si>
  <si>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</si>
  <si>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</si>
  <si>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</si>
  <si>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</si>
  <si>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</si>
  <si>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</si>
  <si>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</si>
  <si>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</si>
  <si>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</si>
  <si>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</si>
  <si>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</si>
  <si>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</si>
  <si>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</si>
  <si>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</si>
  <si>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</si>
  <si>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</si>
  <si>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</si>
  <si>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</si>
  <si>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</si>
  <si>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</si>
  <si>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</si>
  <si>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</si>
  <si>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</si>
  <si>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</si>
  <si>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</si>
  <si>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</si>
  <si>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</si>
  <si>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</si>
  <si>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</si>
  <si>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</si>
  <si>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</si>
  <si>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</si>
  <si>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</si>
  <si>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</si>
  <si>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</si>
  <si>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</si>
  <si>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</si>
  <si>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</si>
  <si>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</si>
  <si>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</si>
  <si>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</si>
  <si>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</si>
  <si>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</si>
  <si>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</si>
  <si>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</si>
  <si>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</si>
  <si>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</si>
  <si>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</si>
  <si>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</si>
  <si>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</si>
  <si>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</si>
  <si>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</si>
  <si>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</si>
  <si>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</si>
  <si>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</si>
  <si>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</si>
  <si>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</si>
  <si>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</si>
  <si>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</si>
  <si>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</si>
  <si>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</si>
  <si>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</si>
  <si>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</si>
  <si>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</si>
  <si>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</si>
  <si>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</si>
  <si>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</si>
  <si>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</si>
  <si>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</si>
  <si>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</si>
  <si>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</si>
  <si>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</si>
  <si>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</si>
  <si>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</si>
  <si>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</si>
  <si>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</si>
  <si>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</si>
  <si>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</si>
  <si>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</si>
  <si>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</si>
  <si>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</si>
  <si>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</si>
  <si>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</si>
  <si>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</si>
  <si>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</si>
  <si>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</si>
  <si>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</si>
  <si>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</si>
  <si>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</si>
  <si>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</si>
  <si>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</si>
  <si>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</si>
  <si>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</si>
  <si>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</si>
  <si>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</si>
  <si>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</si>
  <si>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</si>
  <si>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</si>
  <si>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</si>
  <si>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</si>
  <si>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</si>
  <si>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</si>
  <si>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</si>
  <si>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</si>
  <si>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</si>
  <si>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</si>
  <si>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</si>
  <si>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</si>
  <si>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</si>
  <si>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</si>
  <si>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</si>
  <si>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</si>
  <si>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</si>
  <si>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</si>
  <si>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</si>
  <si>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</si>
  <si>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</si>
  <si>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</si>
  <si>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</si>
  <si>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</si>
  <si>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</si>
  <si>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</si>
  <si>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</si>
  <si>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</si>
  <si>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</si>
  <si>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</si>
  <si>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</si>
  <si>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</si>
  <si>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</si>
  <si>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</si>
  <si>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</si>
  <si>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</si>
  <si>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</si>
  <si>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</si>
  <si>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</si>
  <si>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</si>
  <si>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</si>
  <si>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</si>
  <si>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</si>
  <si>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</si>
  <si>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</si>
  <si>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</si>
  <si>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</si>
  <si>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</si>
  <si>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</si>
  <si>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</si>
  <si>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</si>
  <si>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</si>
  <si>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</si>
  <si>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</si>
  <si>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</si>
  <si>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</si>
  <si>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</si>
  <si>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</si>
  <si>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</si>
  <si>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</si>
  <si>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</si>
  <si>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</si>
  <si>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</si>
  <si>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</si>
  <si>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</si>
  <si>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</si>
  <si>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</si>
  <si>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</si>
  <si>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</si>
  <si>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</si>
  <si>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</si>
  <si>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</si>
  <si>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</si>
  <si>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</si>
  <si>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</si>
  <si>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</si>
  <si>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</si>
  <si>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</si>
  <si>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</si>
  <si>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</si>
  <si>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</si>
  <si>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</si>
  <si>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</si>
  <si>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</si>
  <si>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</si>
  <si>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</si>
  <si>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</si>
  <si>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</si>
  <si>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</si>
  <si>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</si>
  <si>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</si>
  <si>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</si>
  <si>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</si>
  <si>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</si>
  <si>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</si>
  <si>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</si>
  <si>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</si>
  <si>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</si>
  <si>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</si>
  <si>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</si>
  <si>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</si>
  <si>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</si>
  <si>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</si>
  <si>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</si>
  <si>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</si>
  <si>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</si>
  <si>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</si>
  <si>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</si>
  <si>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</si>
  <si>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</si>
  <si>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</si>
  <si>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</si>
  <si>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</si>
  <si>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</si>
  <si>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</si>
  <si>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</si>
  <si>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</si>
  <si>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</si>
  <si>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</si>
  <si>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</si>
  <si>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</si>
  <si>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</si>
  <si>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</si>
  <si>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</si>
  <si>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</si>
  <si>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</si>
  <si>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</si>
  <si>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</si>
  <si>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</si>
  <si>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</si>
  <si>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</si>
  <si>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</si>
  <si>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</si>
  <si>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</si>
  <si>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</si>
  <si>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</si>
  <si>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</si>
  <si>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</si>
  <si>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</si>
  <si>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</si>
  <si>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</si>
  <si>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</si>
  <si>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</si>
  <si>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</si>
  <si>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</si>
  <si>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</si>
  <si>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</si>
  <si>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</si>
  <si>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</si>
  <si>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</si>
  <si>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</si>
  <si>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</si>
  <si>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</si>
  <si>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</si>
  <si>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</si>
  <si>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</si>
  <si>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</si>
  <si>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</si>
  <si>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</si>
  <si>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</si>
  <si>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</si>
  <si>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</si>
  <si>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</si>
  <si>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</si>
  <si>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</si>
  <si>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</si>
  <si>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</si>
  <si>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</si>
  <si>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</si>
  <si>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</si>
  <si>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</si>
  <si>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</si>
  <si>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</si>
  <si>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</si>
  <si>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</si>
  <si>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</si>
  <si>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</si>
  <si>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</si>
  <si>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</si>
  <si>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</si>
  <si>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</si>
  <si>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</si>
  <si>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</si>
  <si>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</si>
  <si>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</si>
  <si>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</si>
  <si>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</si>
  <si>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</si>
  <si>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</si>
  <si>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</si>
  <si>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</si>
  <si>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</si>
  <si>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</si>
  <si>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</si>
  <si>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</si>
  <si>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</si>
  <si>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</si>
  <si>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</si>
  <si>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</si>
  <si>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</si>
  <si>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</si>
  <si>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</si>
  <si>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</si>
  <si>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</si>
  <si>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</si>
  <si>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</si>
  <si>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</si>
  <si>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</si>
  <si>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</si>
  <si>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</si>
  <si>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</si>
  <si>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</si>
  <si>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</si>
  <si>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</si>
  <si>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</si>
  <si>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</si>
  <si>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</si>
  <si>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</si>
  <si>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</si>
  <si>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</si>
  <si>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</si>
  <si>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</si>
  <si>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</si>
  <si>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</si>
  <si>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</si>
  <si>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</si>
  <si>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</si>
  <si>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</si>
  <si>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</si>
  <si>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</si>
  <si>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</si>
  <si>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</si>
  <si>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</si>
  <si>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</si>
  <si>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</si>
  <si>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</si>
  <si>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</si>
  <si>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</si>
  <si>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</si>
  <si>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</si>
  <si>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</si>
  <si>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</si>
  <si>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</si>
  <si>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</si>
  <si>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</si>
  <si>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</si>
  <si>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</si>
  <si>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</si>
  <si>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</si>
  <si>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</si>
  <si>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</si>
  <si>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</si>
  <si>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</si>
  <si>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</si>
  <si>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</si>
  <si>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</si>
  <si>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</si>
  <si>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</si>
  <si>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</si>
  <si>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</si>
  <si>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</si>
  <si>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</si>
  <si>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</si>
  <si>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</si>
  <si>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</si>
  <si>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</si>
  <si>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</si>
  <si>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</si>
  <si>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</si>
  <si>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</si>
  <si>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</si>
  <si>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</si>
  <si>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</si>
  <si>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</si>
  <si>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</si>
  <si>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</si>
  <si>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</si>
  <si>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</si>
  <si>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</si>
  <si>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</si>
  <si>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</si>
  <si>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</si>
  <si>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</si>
  <si>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</si>
  <si>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</si>
  <si>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</si>
  <si>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</si>
  <si>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</si>
  <si>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</si>
  <si>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</si>
  <si>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</si>
  <si>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</si>
  <si>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</si>
  <si>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</si>
  <si>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</si>
  <si>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</si>
  <si>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</si>
  <si>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</si>
  <si>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</si>
  <si>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</si>
  <si>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</si>
  <si>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</si>
  <si>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</si>
  <si>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</si>
  <si>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</si>
  <si>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</si>
  <si>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</si>
  <si>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</si>
  <si>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</si>
  <si>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</si>
  <si>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</si>
  <si>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</si>
  <si>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</si>
  <si>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</si>
  <si>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</si>
  <si>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</si>
  <si>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</si>
  <si>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</si>
  <si>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</si>
  <si>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</si>
  <si>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</si>
  <si>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</si>
  <si>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</si>
  <si>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</si>
  <si>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</si>
  <si>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</si>
  <si>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</si>
  <si>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</si>
  <si>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</si>
  <si>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</si>
  <si>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</si>
  <si>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</si>
  <si>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</si>
  <si>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</si>
  <si>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</si>
  <si>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</si>
  <si>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</si>
  <si>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</si>
  <si>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</si>
  <si>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</si>
  <si>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</si>
  <si>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</si>
  <si>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</si>
  <si>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</si>
  <si>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</si>
  <si>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</si>
  <si>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</si>
  <si>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</si>
  <si>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</si>
  <si>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</si>
  <si>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</si>
  <si>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</si>
  <si>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</si>
  <si>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</si>
  <si>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</si>
  <si>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</si>
  <si>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</si>
  <si>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</si>
  <si>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</si>
  <si>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</si>
  <si>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</si>
  <si>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</si>
  <si>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</si>
  <si>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</si>
  <si>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</si>
  <si>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</si>
  <si>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</si>
  <si>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</si>
  <si>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</si>
  <si>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</si>
  <si>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</si>
  <si>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</si>
  <si>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</si>
  <si>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</si>
  <si>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</si>
  <si>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</si>
  <si>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</si>
  <si>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</si>
  <si>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</si>
  <si>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</si>
  <si>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</si>
  <si>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</si>
  <si>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</si>
  <si>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</si>
  <si>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</si>
  <si>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</si>
  <si>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</si>
  <si>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</si>
  <si>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</si>
  <si>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</si>
  <si>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</si>
  <si>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</si>
  <si>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</si>
  <si>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</si>
  <si>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</si>
  <si>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</si>
  <si>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</si>
  <si>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</si>
  <si>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</si>
  <si>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</si>
  <si>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</si>
  <si>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</si>
  <si>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</si>
  <si>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</si>
  <si>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</si>
  <si>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</si>
  <si>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</si>
  <si>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</si>
  <si>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</si>
  <si>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</si>
  <si>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</si>
  <si>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</si>
  <si>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</si>
  <si>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</si>
  <si>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</si>
  <si>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</si>
  <si>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</si>
  <si>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</si>
  <si>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</si>
  <si>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</si>
  <si>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</si>
  <si>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</si>
  <si>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</si>
  <si>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</si>
  <si>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</si>
  <si>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</si>
  <si>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</si>
  <si>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</si>
  <si>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</si>
  <si>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</si>
  <si>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</si>
  <si>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</si>
  <si>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</si>
  <si>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</si>
  <si>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</si>
  <si>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</si>
  <si>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</si>
  <si>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</si>
  <si>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</si>
  <si>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</si>
  <si>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</si>
  <si>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</si>
  <si>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</si>
  <si>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</si>
  <si>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</si>
  <si>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</si>
  <si>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</si>
  <si>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</si>
  <si>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</si>
  <si>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</si>
  <si>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</si>
  <si>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</si>
  <si>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</si>
  <si>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</si>
  <si>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</si>
  <si>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</si>
  <si>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</si>
  <si>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</si>
  <si>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</si>
  <si>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</si>
  <si>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</si>
  <si>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</si>
  <si>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</si>
  <si>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</si>
  <si>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</si>
  <si>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</si>
  <si>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</si>
  <si>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</si>
  <si>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</si>
  <si>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</si>
  <si>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</si>
  <si>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</si>
  <si>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</si>
  <si>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</si>
  <si>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</si>
  <si>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</si>
  <si>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</si>
  <si>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</si>
  <si>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</si>
  <si>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</si>
  <si>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</si>
  <si>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</si>
  <si>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</si>
  <si>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</si>
  <si>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</si>
  <si>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</si>
  <si>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</si>
  <si>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</si>
  <si>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</si>
  <si>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</si>
  <si>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</si>
  <si>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</si>
  <si>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</si>
  <si>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</si>
  <si>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</si>
  <si>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</si>
  <si>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</si>
  <si>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</si>
  <si>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</si>
  <si>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</si>
  <si>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</si>
  <si>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</si>
  <si>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</si>
  <si>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</si>
  <si>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</si>
  <si>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</si>
  <si>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</si>
  <si>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</si>
  <si>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</si>
  <si>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</si>
  <si>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</si>
  <si>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</si>
  <si>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</si>
  <si>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</si>
  <si>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</si>
  <si>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</si>
  <si>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</si>
  <si>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</si>
  <si>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</si>
  <si>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</si>
  <si>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</si>
  <si>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</si>
  <si>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</si>
  <si>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</si>
  <si>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</si>
  <si>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</si>
  <si>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</si>
  <si>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</si>
  <si>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</si>
  <si>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</si>
  <si>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</si>
  <si>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</si>
  <si>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</si>
  <si>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</si>
  <si>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</si>
  <si>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</si>
  <si>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</si>
  <si>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</si>
  <si>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</si>
  <si>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</si>
  <si>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</si>
  <si>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</si>
  <si>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</si>
  <si>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</si>
  <si>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</si>
  <si>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</si>
  <si>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</si>
  <si>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</si>
  <si>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</si>
  <si>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</si>
  <si>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</si>
  <si>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</si>
  <si>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</si>
  <si>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</si>
  <si>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</si>
  <si>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</si>
  <si>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</si>
  <si>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</si>
  <si>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</si>
  <si>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</si>
  <si>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</si>
  <si>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</si>
  <si>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</si>
  <si>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</si>
  <si>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</si>
  <si>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</si>
  <si>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</si>
  <si>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</si>
  <si>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</si>
  <si>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</si>
  <si>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</si>
  <si>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</si>
  <si>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</si>
  <si>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</si>
  <si>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</si>
  <si>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</si>
  <si>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</si>
  <si>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</si>
  <si>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</si>
  <si>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</si>
  <si>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</si>
  <si>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</si>
  <si>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</si>
  <si>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</si>
  <si>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</si>
  <si>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</si>
  <si>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</si>
  <si>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</si>
  <si>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</si>
  <si>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</si>
  <si>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</si>
  <si>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</si>
  <si>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</si>
  <si>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</si>
  <si>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</si>
  <si>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</si>
  <si>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</si>
  <si>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</si>
  <si>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</si>
  <si>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</si>
  <si>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</si>
  <si>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</si>
  <si>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</si>
  <si>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</si>
  <si>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</si>
  <si>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</si>
  <si>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</si>
  <si>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</si>
  <si>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</si>
  <si>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</si>
  <si>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</si>
  <si>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</si>
  <si>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</si>
  <si>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</si>
  <si>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</si>
  <si>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</si>
  <si>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</si>
  <si>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</si>
  <si>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</si>
  <si>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</si>
  <si>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</si>
  <si>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</si>
  <si>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</si>
  <si>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</si>
  <si>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</si>
  <si>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</si>
  <si>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</si>
  <si>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</si>
  <si>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</si>
  <si>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</si>
  <si>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</si>
  <si>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</si>
  <si>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</si>
  <si>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</si>
  <si>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</si>
  <si>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</si>
  <si>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</si>
  <si>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</si>
  <si>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</si>
  <si>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</si>
  <si>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</si>
  <si>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</si>
  <si>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</si>
  <si>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</si>
  <si>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</si>
  <si>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</si>
  <si>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</si>
  <si>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</si>
  <si>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</si>
  <si>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</si>
  <si>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</si>
  <si>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</si>
  <si>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</si>
  <si>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</si>
  <si>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</si>
  <si>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</si>
  <si>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</si>
  <si>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</si>
  <si>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</si>
  <si>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</si>
  <si>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</si>
  <si>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</si>
  <si>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</si>
  <si>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</si>
  <si>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</si>
  <si>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</si>
  <si>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</si>
  <si>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</si>
  <si>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</si>
  <si>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</si>
  <si>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</si>
  <si>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</si>
  <si>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</si>
  <si>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</si>
  <si>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</si>
  <si>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</si>
  <si>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</si>
  <si>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</si>
  <si>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</si>
  <si>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</si>
  <si>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</si>
  <si>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</si>
  <si>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</si>
  <si>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</si>
  <si>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</si>
  <si>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</si>
  <si>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</si>
  <si>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</si>
  <si>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</si>
  <si>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</si>
  <si>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</si>
  <si>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</si>
  <si>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</si>
  <si>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</si>
  <si>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</si>
  <si>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</si>
  <si>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</si>
  <si>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</si>
  <si>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</si>
  <si>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</si>
  <si>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</si>
  <si>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</si>
  <si>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</si>
  <si>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</si>
  <si>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</si>
  <si>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</si>
  <si>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</si>
  <si>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</si>
  <si>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</si>
  <si>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</si>
  <si>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</si>
  <si>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</si>
  <si>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</si>
  <si>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</si>
  <si>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</si>
  <si>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</si>
  <si>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</si>
  <si>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</si>
  <si>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</si>
  <si>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</si>
  <si>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</si>
  <si>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</si>
  <si>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</si>
  <si>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</si>
  <si>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</si>
  <si>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</si>
  <si>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</si>
  <si>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</si>
  <si>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</si>
  <si>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</si>
  <si>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</si>
  <si>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</si>
  <si>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</si>
  <si>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</si>
  <si>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</si>
  <si>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</si>
  <si>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</si>
  <si>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</si>
  <si>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</si>
  <si>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</si>
  <si>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</si>
  <si>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</si>
  <si>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</si>
  <si>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</si>
  <si>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</si>
  <si>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</si>
  <si>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</si>
  <si>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</si>
  <si>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</si>
  <si>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</si>
  <si>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</si>
  <si>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</si>
  <si>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</si>
  <si>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</si>
  <si>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</si>
  <si>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</si>
  <si>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</si>
  <si>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</si>
  <si>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</si>
  <si>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</si>
  <si>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</si>
  <si>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</si>
  <si>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</si>
  <si>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</si>
  <si>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</si>
  <si>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</si>
  <si>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</si>
  <si>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</si>
  <si>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</si>
  <si>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</si>
  <si>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</si>
  <si>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</si>
  <si>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</si>
  <si>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</si>
  <si>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</si>
  <si>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</si>
  <si>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</si>
  <si>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</si>
  <si>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</si>
  <si>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</si>
  <si>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</si>
  <si>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</si>
  <si>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</si>
  <si>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</si>
  <si>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</si>
  <si>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</si>
  <si>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</si>
  <si>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</si>
  <si>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</si>
  <si>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</si>
  <si>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</si>
  <si>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</si>
  <si>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</si>
  <si>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</si>
  <si>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</si>
  <si>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</si>
  <si>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</si>
  <si>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</si>
  <si>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</si>
  <si>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</si>
  <si>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</si>
  <si>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</si>
  <si>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</si>
  <si>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</si>
  <si>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</si>
  <si>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</si>
  <si>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</si>
  <si>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</si>
  <si>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</si>
  <si>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</si>
  <si>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</si>
  <si>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</si>
  <si>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</si>
  <si>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</si>
  <si>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</si>
  <si>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</si>
  <si>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</si>
  <si>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</si>
  <si>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</si>
  <si>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</si>
  <si>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</si>
  <si>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</si>
  <si>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</si>
  <si>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</si>
  <si>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</si>
  <si>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</si>
  <si>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</si>
  <si>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</si>
  <si>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</si>
  <si>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</si>
  <si>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</si>
  <si>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</si>
  <si>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</si>
  <si>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</si>
  <si>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</si>
  <si>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</si>
  <si>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</si>
  <si>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</si>
  <si>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</si>
  <si>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</si>
  <si>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</si>
  <si>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</si>
  <si>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</si>
  <si>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</si>
  <si>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</si>
  <si>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</si>
  <si>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</si>
  <si>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</si>
  <si>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</si>
  <si>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</si>
  <si>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</si>
  <si>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</si>
  <si>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</si>
  <si>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</si>
  <si>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</si>
  <si>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</si>
  <si>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</si>
  <si>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</si>
  <si>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</si>
  <si>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</si>
  <si>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</si>
  <si>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</si>
  <si>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</si>
  <si>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</si>
  <si>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</si>
  <si>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</si>
  <si>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</si>
  <si>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</si>
  <si>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</si>
  <si>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</si>
  <si>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</si>
  <si>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</si>
  <si>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</si>
  <si>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</si>
  <si>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</si>
  <si>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</si>
  <si>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</si>
  <si>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</si>
  <si>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</si>
  <si>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</si>
  <si>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</si>
  <si>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</si>
  <si>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</si>
  <si>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</si>
  <si>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</si>
  <si>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</si>
  <si>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</si>
  <si>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</si>
  <si>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</si>
  <si>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</si>
  <si>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</si>
  <si>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</si>
  <si>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</si>
  <si>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</si>
  <si>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</si>
  <si>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</si>
  <si>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</si>
  <si>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</si>
  <si>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</si>
  <si>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</si>
  <si>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</si>
  <si>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</si>
  <si>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</si>
  <si>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</si>
  <si>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</si>
  <si>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</si>
  <si>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</si>
  <si>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</si>
  <si>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</si>
  <si>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</si>
  <si>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</si>
  <si>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</si>
  <si>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</si>
  <si>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</si>
  <si>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</si>
  <si>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</si>
  <si>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</si>
  <si>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</si>
  <si>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</si>
  <si>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</si>
  <si>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</si>
  <si>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</si>
  <si>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</si>
  <si>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</si>
  <si>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</si>
  <si>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</si>
  <si>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</si>
  <si>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</si>
  <si>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</si>
  <si>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</si>
  <si>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</si>
  <si>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</si>
  <si>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</si>
  <si>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</si>
  <si>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</si>
  <si>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</si>
  <si>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</si>
  <si>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</si>
  <si>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</si>
  <si>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</si>
  <si>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</si>
  <si>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</si>
  <si>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</si>
  <si>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</si>
  <si>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</si>
  <si>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</si>
  <si>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</si>
  <si>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</si>
  <si>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</si>
  <si>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</si>
  <si>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</si>
  <si>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</si>
  <si>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</si>
  <si>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</si>
  <si>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</si>
  <si>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</si>
  <si>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</si>
  <si>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</si>
  <si>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</si>
  <si>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</si>
  <si>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</si>
  <si>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</si>
  <si>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</si>
  <si>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</si>
  <si>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</si>
  <si>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</si>
  <si>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</si>
  <si>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</si>
  <si>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</si>
  <si>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</si>
  <si>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</si>
  <si>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</si>
  <si>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</si>
  <si>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</si>
  <si>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</si>
  <si>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</si>
  <si>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</si>
  <si>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</si>
  <si>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</si>
  <si>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</si>
  <si>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</si>
  <si>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</si>
  <si>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</si>
  <si>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</si>
  <si>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</si>
  <si>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</si>
  <si>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</si>
  <si>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</si>
  <si>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</si>
  <si>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</si>
  <si>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</si>
  <si>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</si>
  <si>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</si>
  <si>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</si>
  <si>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</si>
  <si>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</si>
  <si>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</si>
  <si>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</si>
  <si>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</si>
  <si>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</si>
  <si>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</si>
  <si>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</si>
  <si>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</si>
  <si>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</si>
  <si>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</si>
  <si>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</si>
  <si>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</si>
  <si>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</si>
  <si>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</si>
  <si>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</si>
  <si>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</si>
  <si>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</si>
  <si>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</si>
  <si>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</si>
  <si>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</si>
  <si>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</si>
  <si>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</si>
  <si>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</si>
  <si>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</si>
  <si>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</si>
  <si>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</si>
  <si>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</si>
  <si>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</si>
  <si>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</si>
  <si>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</si>
  <si>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</si>
  <si>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</si>
  <si>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</si>
  <si>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</si>
  <si>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</si>
  <si>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</si>
  <si>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</si>
  <si>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</si>
  <si>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</si>
  <si>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</si>
  <si>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</si>
  <si>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</si>
  <si>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</si>
  <si>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</si>
  <si>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</si>
  <si>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</si>
  <si>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</si>
  <si>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</si>
  <si>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</si>
  <si>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</si>
  <si>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</si>
  <si>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</si>
  <si>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</si>
  <si>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</si>
  <si>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</si>
  <si>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</si>
  <si>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</si>
  <si>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</si>
  <si>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</si>
  <si>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</si>
  <si>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</si>
  <si>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</si>
  <si>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</si>
  <si>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</si>
  <si>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</si>
  <si>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</si>
  <si>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</si>
  <si>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</si>
  <si>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</si>
  <si>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</si>
  <si>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</si>
  <si>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</si>
  <si>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</si>
  <si>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</si>
  <si>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</si>
  <si>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</si>
  <si>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</si>
  <si>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</si>
  <si>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</si>
  <si>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</si>
  <si>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</si>
  <si>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</si>
  <si>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</si>
  <si>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</si>
  <si>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</si>
  <si>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</si>
  <si>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</si>
  <si>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</si>
  <si>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</si>
  <si>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</si>
  <si>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</si>
  <si>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</si>
  <si>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</si>
  <si>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</si>
  <si>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</si>
  <si>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</si>
  <si>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</si>
  <si>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</si>
  <si>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</si>
  <si>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</si>
  <si>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</si>
  <si>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</si>
  <si>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</si>
  <si>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</si>
  <si>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</si>
  <si>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</si>
  <si>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</si>
  <si>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</si>
  <si>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</si>
  <si>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</si>
  <si>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</si>
  <si>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</si>
  <si>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</si>
  <si>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</si>
  <si>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</si>
  <si>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</si>
  <si>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</si>
  <si>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</si>
  <si>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</si>
  <si>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</si>
  <si>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</si>
  <si>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</si>
  <si>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</si>
  <si>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</si>
  <si>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</si>
  <si>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</si>
  <si>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</si>
  <si>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</si>
  <si>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</si>
  <si>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</si>
  <si>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</si>
  <si>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</si>
  <si>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</si>
  <si>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</si>
  <si>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</si>
  <si>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</si>
  <si>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</si>
  <si>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</si>
  <si>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</si>
  <si>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</si>
  <si>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</si>
  <si>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</si>
  <si>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</si>
  <si>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</si>
  <si>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</si>
  <si>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</si>
  <si>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</si>
  <si>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</si>
  <si>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</si>
  <si>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</si>
  <si>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</si>
  <si>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</si>
  <si>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</si>
  <si>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</si>
  <si>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</si>
  <si>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</si>
  <si>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</si>
  <si>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</si>
  <si>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</si>
  <si>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</si>
  <si>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</si>
  <si>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</si>
  <si>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</si>
  <si>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</si>
  <si>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</si>
  <si>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</si>
  <si>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</si>
  <si>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</si>
  <si>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</si>
  <si>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</si>
  <si>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</si>
  <si>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</si>
  <si>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</si>
  <si>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</si>
  <si>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</si>
  <si>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</si>
  <si>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</si>
  <si>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</si>
  <si>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</si>
  <si>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</si>
  <si>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</si>
  <si>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</si>
  <si>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</si>
  <si>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</si>
  <si>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</si>
  <si>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</si>
  <si>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</si>
  <si>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</si>
  <si>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</si>
  <si>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</si>
  <si>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</si>
  <si>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</si>
  <si>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</si>
  <si>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</si>
  <si>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</si>
  <si>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</si>
  <si>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</si>
  <si>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</si>
  <si>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</si>
  <si>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</si>
  <si>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</si>
  <si>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</si>
  <si>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</si>
  <si>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</si>
  <si>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</si>
  <si>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</si>
  <si>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</si>
  <si>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</si>
  <si>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</si>
  <si>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</si>
  <si>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</si>
  <si>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</si>
  <si>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</si>
  <si>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</si>
  <si>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</si>
  <si>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</si>
  <si>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</si>
  <si>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</si>
  <si>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</si>
  <si>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</si>
  <si>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</si>
  <si>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</si>
  <si>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</si>
  <si>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</si>
  <si>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</si>
  <si>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</si>
  <si>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</si>
  <si>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</si>
  <si>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</si>
  <si>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</si>
  <si>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</si>
  <si>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</si>
  <si>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</si>
  <si>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</si>
  <si>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</si>
  <si>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</si>
  <si>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</si>
  <si>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</si>
  <si>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</si>
  <si>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</si>
  <si>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</si>
  <si>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</si>
  <si>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</si>
  <si>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</si>
  <si>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</si>
  <si>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</si>
  <si>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</si>
  <si>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</si>
  <si>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</si>
  <si>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</si>
  <si>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</si>
  <si>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</si>
  <si>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</si>
  <si>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</si>
  <si>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</si>
  <si>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</si>
  <si>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</si>
  <si>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</si>
  <si>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</si>
  <si>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</si>
  <si>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</si>
  <si>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</si>
  <si>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</si>
  <si>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</si>
  <si>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</si>
  <si>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</si>
  <si>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</si>
  <si>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</si>
  <si>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</si>
  <si>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</si>
  <si>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</si>
  <si>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</si>
  <si>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</si>
  <si>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</si>
  <si>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</si>
  <si>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</si>
  <si>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</si>
  <si>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</si>
  <si>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</si>
  <si>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</si>
  <si>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</si>
  <si>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</si>
  <si>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</si>
  <si>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</si>
  <si>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</si>
  <si>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</si>
  <si>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</si>
  <si>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</si>
  <si>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</si>
  <si>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</si>
  <si>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</si>
  <si>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</si>
  <si>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</si>
  <si>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</si>
  <si>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</si>
  <si>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</si>
  <si>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</si>
  <si>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</si>
  <si>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</si>
  <si>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</si>
  <si>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</si>
  <si>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</si>
  <si>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</si>
  <si>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</si>
  <si>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</si>
  <si>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</si>
  <si>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</si>
  <si>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</si>
  <si>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</si>
  <si>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</si>
  <si>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</si>
  <si>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</si>
  <si>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</si>
  <si>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</si>
  <si>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</si>
  <si>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</si>
  <si>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</si>
  <si>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</si>
  <si>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</si>
  <si>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</si>
  <si>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</si>
  <si>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</si>
  <si>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</si>
  <si>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</si>
  <si>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</si>
  <si>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</si>
  <si>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</si>
  <si>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</si>
  <si>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</si>
  <si>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</si>
  <si>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</si>
  <si>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</si>
  <si>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</si>
  <si>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</si>
  <si>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</si>
  <si>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</si>
  <si>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</si>
  <si>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</si>
  <si>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</si>
  <si>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</si>
  <si>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</si>
  <si>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</si>
  <si>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</si>
  <si>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</si>
  <si>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</si>
  <si>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</si>
  <si>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</si>
  <si>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</si>
  <si>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</si>
  <si>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</si>
  <si>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</si>
  <si>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</si>
  <si>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</si>
  <si>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</si>
  <si>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</si>
  <si>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</si>
  <si>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</si>
  <si>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</si>
  <si>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</si>
  <si>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</si>
  <si>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</si>
  <si>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</si>
  <si>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</si>
  <si>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</si>
  <si>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</si>
  <si>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</si>
  <si>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</si>
  <si>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</si>
  <si>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</si>
  <si>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</si>
  <si>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</si>
  <si>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</si>
  <si>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</si>
  <si>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</si>
  <si>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</si>
  <si>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</si>
  <si>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</si>
  <si>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</si>
  <si>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</si>
  <si>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</si>
  <si>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</si>
  <si>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</si>
  <si>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</si>
  <si>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</si>
  <si>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</si>
  <si>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</si>
  <si>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</si>
  <si>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</si>
  <si>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</si>
  <si>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</si>
  <si>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</si>
  <si>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</si>
  <si>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</si>
  <si>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</si>
  <si>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</si>
  <si>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</si>
  <si>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</si>
  <si>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</si>
  <si>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</si>
  <si>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</si>
  <si>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</si>
  <si>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</si>
  <si>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</si>
  <si>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</si>
  <si>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</si>
  <si>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</si>
  <si>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</si>
  <si>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</si>
  <si>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</si>
  <si>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</si>
  <si>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</si>
  <si>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</si>
  <si>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</si>
  <si>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</si>
  <si>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</si>
  <si>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</si>
  <si>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</si>
  <si>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</si>
  <si>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</si>
  <si>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</si>
  <si>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</si>
  <si>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</si>
  <si>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</si>
  <si>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</si>
  <si>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</si>
  <si>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</si>
  <si>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</si>
  <si>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</si>
  <si>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</si>
  <si>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</si>
  <si>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</si>
  <si>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</si>
  <si>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</si>
  <si>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</si>
  <si>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</si>
  <si>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</si>
  <si>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</si>
  <si>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</si>
  <si>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</si>
  <si>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</si>
  <si>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</si>
  <si>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</si>
  <si>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</si>
  <si>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</si>
  <si>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</si>
  <si>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</si>
  <si>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</si>
  <si>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</si>
  <si>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</si>
  <si>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</si>
  <si>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</si>
  <si>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</si>
  <si>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</si>
  <si>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</si>
  <si>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</si>
  <si>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</si>
  <si>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</si>
  <si>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</si>
  <si>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</si>
  <si>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</si>
  <si>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</si>
  <si>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</si>
  <si>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</si>
  <si>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</si>
  <si>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</si>
  <si>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</si>
  <si>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</si>
  <si>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</si>
  <si>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</si>
  <si>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</si>
  <si>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</si>
  <si>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</si>
  <si>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</si>
  <si>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</si>
  <si>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</si>
  <si>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</si>
  <si>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</si>
  <si>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</si>
  <si>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</si>
  <si>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</si>
  <si>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</si>
  <si>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</si>
  <si>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</si>
  <si>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</si>
  <si>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</si>
  <si>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</si>
  <si>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</si>
  <si>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</si>
  <si>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</si>
  <si>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</si>
  <si>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</si>
  <si>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</si>
  <si>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</si>
  <si>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</si>
  <si>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</si>
  <si>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</si>
  <si>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</si>
  <si>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</si>
  <si>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</si>
  <si>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</si>
  <si>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</si>
  <si>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</si>
  <si>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</si>
  <si>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</si>
  <si>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</si>
  <si>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</si>
  <si>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</si>
  <si>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</si>
  <si>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</si>
  <si>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</si>
  <si>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</si>
  <si>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</si>
  <si>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</si>
  <si>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</si>
  <si>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</si>
  <si>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</si>
  <si>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</si>
  <si>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</si>
  <si>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</si>
  <si>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</si>
  <si>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</si>
  <si>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</si>
  <si>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</si>
  <si>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</si>
  <si>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</si>
  <si>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</si>
  <si>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</si>
  <si>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</si>
  <si>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</si>
  <si>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</si>
  <si>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</si>
  <si>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</si>
  <si>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</si>
  <si>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</si>
  <si>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</si>
  <si>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</si>
  <si>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</si>
  <si>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</si>
  <si>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</si>
  <si>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</si>
  <si>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</si>
  <si>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</si>
  <si>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</si>
  <si>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</si>
  <si>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</si>
  <si>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</si>
  <si>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</si>
  <si>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</si>
  <si>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</si>
  <si>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</si>
  <si>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</si>
  <si>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</si>
  <si>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</si>
  <si>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</si>
  <si>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</si>
  <si>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</si>
  <si>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</si>
  <si>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</si>
  <si>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</si>
  <si>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</si>
  <si>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</si>
  <si>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</si>
  <si>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</si>
  <si>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</si>
  <si>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</si>
  <si>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</si>
  <si>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</si>
  <si>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</si>
  <si>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</si>
  <si>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</si>
  <si>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</si>
  <si>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</si>
  <si>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</si>
  <si>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</si>
  <si>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</si>
  <si>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</si>
  <si>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</si>
  <si>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</si>
  <si>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</si>
  <si>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</si>
  <si>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</si>
  <si>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</si>
  <si>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</si>
  <si>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</si>
  <si>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</si>
  <si>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</si>
  <si>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</si>
  <si>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</si>
  <si>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</si>
  <si>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</si>
  <si>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</si>
  <si>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</si>
  <si>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</si>
  <si>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</si>
  <si>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</si>
  <si>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</si>
  <si>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</si>
  <si>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</si>
  <si>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</si>
  <si>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</si>
  <si>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</si>
  <si>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</si>
  <si>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</si>
  <si>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</si>
  <si>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</si>
  <si>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</si>
  <si>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</si>
  <si>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</si>
  <si>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</si>
  <si>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</si>
  <si>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</si>
  <si>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</si>
  <si>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</si>
  <si>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</si>
  <si>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</si>
  <si>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</si>
  <si>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</si>
  <si>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</si>
  <si>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</si>
  <si>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</si>
  <si>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</si>
  <si>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</si>
  <si>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</si>
  <si>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</si>
  <si>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</si>
  <si>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</si>
  <si>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</si>
  <si>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</si>
  <si>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</si>
  <si>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</si>
  <si>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</si>
  <si>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</si>
  <si>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</si>
  <si>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</si>
  <si>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</si>
  <si>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</si>
  <si>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</si>
  <si>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</si>
  <si>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</si>
  <si>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</si>
  <si>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</si>
  <si>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</si>
  <si>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</si>
  <si>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</si>
  <si>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</si>
  <si>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</si>
  <si>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</si>
  <si>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</si>
  <si>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</si>
  <si>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</si>
  <si>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</si>
  <si>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</si>
  <si>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</si>
  <si>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</si>
  <si>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</si>
  <si>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</si>
  <si>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</si>
  <si>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</si>
  <si>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</si>
  <si>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</si>
  <si>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</si>
  <si>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</si>
  <si>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</si>
  <si>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</si>
  <si>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</si>
  <si>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</si>
  <si>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</si>
  <si>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</si>
  <si>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</si>
  <si>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</si>
  <si>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</si>
  <si>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</si>
  <si>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</si>
  <si>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</si>
  <si>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</si>
  <si>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</si>
  <si>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</si>
  <si>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</si>
  <si>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</si>
  <si>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</si>
  <si>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</si>
  <si>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</si>
  <si>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</si>
  <si>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</si>
  <si>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</si>
  <si>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</si>
  <si>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</si>
  <si>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</si>
  <si>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</si>
  <si>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</si>
  <si>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</si>
  <si>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</si>
  <si>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</si>
  <si>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</si>
  <si>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</si>
  <si>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</si>
  <si>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</si>
  <si>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</si>
  <si>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</si>
  <si>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</si>
  <si>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</si>
  <si>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</si>
  <si>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</si>
  <si>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</si>
  <si>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</si>
  <si>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</si>
  <si>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</si>
  <si>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</si>
  <si>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</si>
  <si>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</si>
  <si>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</si>
  <si>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</si>
  <si>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</si>
  <si>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</si>
  <si>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</si>
  <si>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</si>
  <si>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</si>
  <si>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</si>
  <si>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</si>
  <si>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</si>
  <si>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</si>
  <si>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</si>
  <si>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</si>
  <si>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</si>
  <si>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</si>
  <si>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</si>
  <si>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</si>
  <si>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</si>
  <si>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</si>
  <si>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</si>
  <si>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</si>
  <si>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</si>
  <si>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</si>
  <si>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</si>
  <si>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</si>
  <si>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</si>
  <si>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</si>
  <si>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</si>
  <si>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</si>
  <si>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</si>
  <si>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</si>
  <si>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</si>
  <si>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</si>
  <si>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</si>
  <si>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</si>
  <si>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</si>
  <si>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</si>
  <si>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</si>
  <si>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</si>
  <si>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</si>
  <si>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</si>
  <si>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</si>
  <si>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</si>
  <si>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</si>
  <si>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</si>
  <si>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</si>
  <si>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</si>
  <si>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</si>
  <si>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</si>
  <si>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</si>
  <si>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</si>
  <si>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</si>
  <si>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</si>
  <si>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</si>
  <si>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</si>
  <si>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</si>
  <si>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</si>
  <si>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</si>
  <si>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</si>
  <si>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</si>
  <si>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</si>
  <si>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</si>
  <si>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</si>
  <si>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</si>
  <si>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</si>
  <si>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</si>
  <si>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</si>
  <si>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</si>
  <si>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</si>
  <si>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</si>
  <si>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</si>
  <si>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</si>
  <si>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</si>
  <si>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</si>
  <si>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</si>
  <si>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</si>
  <si>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</si>
  <si>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</si>
  <si>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</si>
  <si>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</si>
  <si>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</si>
  <si>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</si>
  <si>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</si>
  <si>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</si>
  <si>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</si>
  <si>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</si>
  <si>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</si>
  <si>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</si>
  <si>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</si>
  <si>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</si>
  <si>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</si>
  <si>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</si>
  <si>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</si>
  <si>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</si>
  <si>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</si>
  <si>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</si>
  <si>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</si>
  <si>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</si>
  <si>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</si>
  <si>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</si>
  <si>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</si>
  <si>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</si>
  <si>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</si>
  <si>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</si>
  <si>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</si>
  <si>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</si>
  <si>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</si>
  <si>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</si>
  <si>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</si>
  <si>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</si>
  <si>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</si>
  <si>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</si>
  <si>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</si>
  <si>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</si>
  <si>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</si>
  <si>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</si>
  <si>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</si>
  <si>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</si>
  <si>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</si>
  <si>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</si>
  <si>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</si>
  <si>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</si>
  <si>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</si>
  <si>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</si>
  <si>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</si>
  <si>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</si>
  <si>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</si>
  <si>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</si>
  <si>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</si>
  <si>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</si>
  <si>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</si>
  <si>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</si>
  <si>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</si>
  <si>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</si>
  <si>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</si>
  <si>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</si>
  <si>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</si>
  <si>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</si>
  <si>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</si>
  <si>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</si>
  <si>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</si>
  <si>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</si>
  <si>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</si>
  <si>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</si>
  <si>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</si>
  <si>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</si>
  <si>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</si>
  <si>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</si>
  <si>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</si>
  <si>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</si>
  <si>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</si>
  <si>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</si>
  <si>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</si>
  <si>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</si>
  <si>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</si>
  <si>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</si>
  <si>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</si>
  <si>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</si>
  <si>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</si>
  <si>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</si>
  <si>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</si>
  <si>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</si>
  <si>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</si>
  <si>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</si>
  <si>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</si>
  <si>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</si>
  <si>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</si>
  <si>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</si>
  <si>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</si>
  <si>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</si>
  <si>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</si>
  <si>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</si>
  <si>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</si>
  <si>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</si>
  <si>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</si>
  <si>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</si>
  <si>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</si>
  <si>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</si>
  <si>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</si>
  <si>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</si>
  <si>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</si>
  <si>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</si>
  <si>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</si>
  <si>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</si>
  <si>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</si>
  <si>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</si>
  <si>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</si>
  <si>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</si>
  <si>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</si>
  <si>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</si>
  <si>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</si>
  <si>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</si>
  <si>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</si>
  <si>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</si>
  <si>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</si>
  <si>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</si>
  <si>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</si>
  <si>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</si>
  <si>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</si>
  <si>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</si>
  <si>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</si>
  <si>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</si>
  <si>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</si>
  <si>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</si>
  <si>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</si>
  <si>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</si>
  <si>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</si>
  <si>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</si>
  <si>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</si>
  <si>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</si>
  <si>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</si>
  <si>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</si>
  <si>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</si>
  <si>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</si>
  <si>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</si>
  <si>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</si>
  <si>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</si>
  <si>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</si>
  <si>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</si>
  <si>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</si>
  <si>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</si>
  <si>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</si>
  <si>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</si>
  <si>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</si>
  <si>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</si>
  <si>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</si>
  <si>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</si>
  <si>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</si>
  <si>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</si>
  <si>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</si>
  <si>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</si>
  <si>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</si>
  <si>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</si>
  <si>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</si>
  <si>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</si>
  <si>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</si>
  <si>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</si>
  <si>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</si>
  <si>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</si>
  <si>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</si>
  <si>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</si>
  <si>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</si>
  <si>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</si>
  <si>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</si>
  <si>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</si>
  <si>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</si>
  <si>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</si>
  <si>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</si>
  <si>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</si>
  <si>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</si>
  <si>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</si>
  <si>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</si>
  <si>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</si>
  <si>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</si>
  <si>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</si>
  <si>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</si>
  <si>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</si>
  <si>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</si>
  <si>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</si>
  <si>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</si>
  <si>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</si>
  <si>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</si>
  <si>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</si>
  <si>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</si>
  <si>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</si>
  <si>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</si>
  <si>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</si>
  <si>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</si>
  <si>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</si>
  <si>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</si>
  <si>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</si>
  <si>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</si>
  <si>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</si>
  <si>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</si>
  <si>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</si>
  <si>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</si>
  <si>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</si>
  <si>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</si>
  <si>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</si>
  <si>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</si>
  <si>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</si>
  <si>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</si>
  <si>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</si>
  <si>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</si>
  <si>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</si>
  <si>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</si>
  <si>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</si>
  <si>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</si>
  <si>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</si>
  <si>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</si>
  <si>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</si>
  <si>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</si>
  <si>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</si>
  <si>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</si>
  <si>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</si>
  <si>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</si>
  <si>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</si>
  <si>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</si>
  <si>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</si>
  <si>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</si>
  <si>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</si>
  <si>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</si>
  <si>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</si>
  <si>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</si>
  <si>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</si>
  <si>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</si>
  <si>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</si>
  <si>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</si>
  <si>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</si>
  <si>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</si>
  <si>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</si>
  <si>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</si>
  <si>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</si>
  <si>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</si>
  <si>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</si>
  <si>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</si>
  <si>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</si>
  <si>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</si>
  <si>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</si>
  <si>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</si>
  <si>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</si>
  <si>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</si>
  <si>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</si>
  <si>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</si>
  <si>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</si>
  <si>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</si>
  <si>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</si>
  <si>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</si>
  <si>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</si>
  <si>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</si>
  <si>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</si>
  <si>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</si>
  <si>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</si>
  <si>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</si>
  <si>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</si>
  <si>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</si>
  <si>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</si>
  <si>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</si>
  <si>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</si>
  <si>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</si>
  <si>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</si>
  <si>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</si>
  <si>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</si>
  <si>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</si>
  <si>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</si>
  <si>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</si>
  <si>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</si>
  <si>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</si>
  <si>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</si>
  <si>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</si>
  <si>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</si>
  <si>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</si>
  <si>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</si>
  <si>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</si>
  <si>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</si>
  <si>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</si>
  <si>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</si>
  <si>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</si>
  <si>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</si>
  <si>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</si>
  <si>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</si>
  <si>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</si>
  <si>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</si>
  <si>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</si>
  <si>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</si>
  <si>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</si>
  <si>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</si>
  <si>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</si>
  <si>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</si>
  <si>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</si>
  <si>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</si>
  <si>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</si>
  <si>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</si>
  <si>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</si>
  <si>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</si>
  <si>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</si>
  <si>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</si>
  <si>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</si>
  <si>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</si>
  <si>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</si>
  <si>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</si>
  <si>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</si>
  <si>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</si>
  <si>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</si>
  <si>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</si>
  <si>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</si>
  <si>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</si>
  <si>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</si>
  <si>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</si>
  <si>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</si>
  <si>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</si>
  <si>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</si>
  <si>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</si>
  <si>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</si>
  <si>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</si>
  <si>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</si>
  <si>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</si>
  <si>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</si>
  <si>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</si>
  <si>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</si>
  <si>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</si>
  <si>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</si>
  <si>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</si>
  <si>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</si>
  <si>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</si>
  <si>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</si>
  <si>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</si>
  <si>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</si>
  <si>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</si>
  <si>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</si>
  <si>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</si>
  <si>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</si>
  <si>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</si>
  <si>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</si>
  <si>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</si>
  <si>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</si>
  <si>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</si>
  <si>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</si>
  <si>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</si>
  <si>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</si>
  <si>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</si>
  <si>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</si>
  <si>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</si>
  <si>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</si>
  <si>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</si>
  <si>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</si>
  <si>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</si>
  <si>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</si>
  <si>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</si>
  <si>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</si>
  <si>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</si>
  <si>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</si>
  <si>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</si>
  <si>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</si>
  <si>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</si>
  <si>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</si>
  <si>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</si>
  <si>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</si>
  <si>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</si>
  <si>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</si>
  <si>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</si>
  <si>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</si>
  <si>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</si>
  <si>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</si>
  <si>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</si>
  <si>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</si>
  <si>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</si>
  <si>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</si>
  <si>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</si>
  <si>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</si>
  <si>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</si>
  <si>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</si>
  <si>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</si>
  <si>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</si>
  <si>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</si>
  <si>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</si>
  <si>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</si>
  <si>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</si>
  <si>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</si>
  <si>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</si>
  <si>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</si>
  <si>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</si>
  <si>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</si>
  <si>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</si>
  <si>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</si>
  <si>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</si>
  <si>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</si>
  <si>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</si>
  <si>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</si>
  <si>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</si>
  <si>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</si>
  <si>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</si>
  <si>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</si>
  <si>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</si>
  <si>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</si>
  <si>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</si>
  <si>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</si>
  <si>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</si>
  <si>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</si>
  <si>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</si>
  <si>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</si>
  <si>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</si>
  <si>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</si>
  <si>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</si>
  <si>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</si>
  <si>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</si>
  <si>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</si>
  <si>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</si>
  <si>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</si>
  <si>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</si>
  <si>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</si>
  <si>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</si>
  <si>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</si>
  <si>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</si>
  <si>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</si>
  <si>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</si>
  <si>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</si>
  <si>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</si>
  <si>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</si>
  <si>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</si>
  <si>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</si>
  <si>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</si>
  <si>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</si>
  <si>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</si>
  <si>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</si>
  <si>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</si>
  <si>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</si>
  <si>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</si>
  <si>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</si>
  <si>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</si>
  <si>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</si>
  <si>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</si>
  <si>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</si>
  <si>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</si>
  <si>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</si>
  <si>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</si>
  <si>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</si>
  <si>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</si>
  <si>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</si>
  <si>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</si>
  <si>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</si>
  <si>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</si>
  <si>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</si>
  <si>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</si>
  <si>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</si>
  <si>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</si>
  <si>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</si>
  <si>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</si>
  <si>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</si>
  <si>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</si>
  <si>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</si>
  <si>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</si>
  <si>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</si>
  <si>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</si>
  <si>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</si>
  <si>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</si>
  <si>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</si>
  <si>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</si>
  <si>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</si>
  <si>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</si>
  <si>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</si>
  <si>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</si>
  <si>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</si>
  <si>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</si>
  <si>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</si>
  <si>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</si>
  <si>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</si>
  <si>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</si>
  <si>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</si>
  <si>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</si>
  <si>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</si>
  <si>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</si>
  <si>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</si>
  <si>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</si>
  <si>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</si>
  <si>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</si>
  <si>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</si>
  <si>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</si>
  <si>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</si>
  <si>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</si>
  <si>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</si>
  <si>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</si>
  <si>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</si>
  <si>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</si>
  <si>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</si>
  <si>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</si>
  <si>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</si>
  <si>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</si>
  <si>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</si>
  <si>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</si>
  <si>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</si>
  <si>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</si>
  <si>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</si>
  <si>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</si>
  <si>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</si>
  <si>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</si>
  <si>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</si>
  <si>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</si>
  <si>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</si>
  <si>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</si>
  <si>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</si>
  <si>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</si>
  <si>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</si>
  <si>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</si>
  <si>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</si>
  <si>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</si>
  <si>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</si>
  <si>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</si>
  <si>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</si>
  <si>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</si>
  <si>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</si>
  <si>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</si>
  <si>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</si>
  <si>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</si>
  <si>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</si>
  <si>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</si>
  <si>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</si>
  <si>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</si>
  <si>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</si>
  <si>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</si>
  <si>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</si>
  <si>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</si>
  <si>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</si>
  <si>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</si>
  <si>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</si>
  <si>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</si>
  <si>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</si>
  <si>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</si>
  <si>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</si>
  <si>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</si>
  <si>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</si>
  <si>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</si>
  <si>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</si>
  <si>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</si>
  <si>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</si>
  <si>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</si>
  <si>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</si>
  <si>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</si>
  <si>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</si>
  <si>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</si>
  <si>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</si>
  <si>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</si>
  <si>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</si>
  <si>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</si>
  <si>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</si>
  <si>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</si>
  <si>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</si>
  <si>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</si>
  <si>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</si>
  <si>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</si>
  <si>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</si>
  <si>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</si>
  <si>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</si>
  <si>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</si>
  <si>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</si>
  <si>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</si>
  <si>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</si>
  <si>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</si>
  <si>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</si>
  <si>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</si>
  <si>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</si>
  <si>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</si>
  <si>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</si>
  <si>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</si>
  <si>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</si>
  <si>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</si>
  <si>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</si>
  <si>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</si>
  <si>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</si>
  <si>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</si>
  <si>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</si>
  <si>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</si>
  <si>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</si>
  <si>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</si>
  <si>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</si>
  <si>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</si>
  <si>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</si>
  <si>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</si>
  <si>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</si>
  <si>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</si>
  <si>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</si>
  <si>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</si>
  <si>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</si>
  <si>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</si>
  <si>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</si>
  <si>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</si>
  <si>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</si>
  <si>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</si>
  <si>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</si>
  <si>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</si>
  <si>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</si>
  <si>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</si>
  <si>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</si>
  <si>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</si>
  <si>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</si>
  <si>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</si>
  <si>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</si>
  <si>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</si>
  <si>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</si>
  <si>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</si>
  <si>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</si>
  <si>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</si>
  <si>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</si>
  <si>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</si>
  <si>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</si>
  <si>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</si>
  <si>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</si>
  <si>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</si>
  <si>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</si>
  <si>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</si>
  <si>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</si>
  <si>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</si>
  <si>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</si>
  <si>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</si>
  <si>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</si>
  <si>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</si>
  <si>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</si>
  <si>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</si>
  <si>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</si>
  <si>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</si>
  <si>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</si>
  <si>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</si>
  <si>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</si>
  <si>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</si>
  <si>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</si>
  <si>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</si>
  <si>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</si>
  <si>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</si>
  <si>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</si>
  <si>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</si>
  <si>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</si>
  <si>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</si>
  <si>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</si>
  <si>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</si>
  <si>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</si>
  <si>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</si>
  <si>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</si>
  <si>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</si>
  <si>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</si>
  <si>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</si>
  <si>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</si>
  <si>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</si>
  <si>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</si>
  <si>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</si>
  <si>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</si>
  <si>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</si>
  <si>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</si>
  <si>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</si>
  <si>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</si>
  <si>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</si>
  <si>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</si>
  <si>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</si>
  <si>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</si>
  <si>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</si>
  <si>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</si>
  <si>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</si>
  <si>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</si>
  <si>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</si>
  <si>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</si>
  <si>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</si>
  <si>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</si>
  <si>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</si>
  <si>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</si>
  <si>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</si>
  <si>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</si>
  <si>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</si>
  <si>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</si>
  <si>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</si>
  <si>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</si>
  <si>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</si>
  <si>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</si>
  <si>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</si>
  <si>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</si>
  <si>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</si>
  <si>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</si>
  <si>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</si>
  <si>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</si>
  <si>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</si>
  <si>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</si>
  <si>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</si>
  <si>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</si>
  <si>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</si>
  <si>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</si>
  <si>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</si>
  <si>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</si>
  <si>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</si>
  <si>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</si>
  <si>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</si>
  <si>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</si>
  <si>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</si>
  <si>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</si>
  <si>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</si>
  <si>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</si>
  <si>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</si>
  <si>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</si>
  <si>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</si>
  <si>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</si>
  <si>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</si>
  <si>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</si>
  <si>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</si>
  <si>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</si>
  <si>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</si>
  <si>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</si>
  <si>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</si>
  <si>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</si>
  <si>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</si>
  <si>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</si>
  <si>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</si>
  <si>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</si>
  <si>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</si>
  <si>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</si>
  <si>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</si>
  <si>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</si>
  <si>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</si>
  <si>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</si>
  <si>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</si>
  <si>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</si>
  <si>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</si>
  <si>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</si>
  <si>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</si>
  <si>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</si>
  <si>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</si>
  <si>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</si>
  <si>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</si>
  <si>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</si>
  <si>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</si>
  <si>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</si>
  <si>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</si>
  <si>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</si>
  <si>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</si>
  <si>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</si>
  <si>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</si>
  <si>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</si>
  <si>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</si>
  <si>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</si>
  <si>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</si>
  <si>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</si>
  <si>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</si>
  <si>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</si>
  <si>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</si>
  <si>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</si>
  <si>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</si>
  <si>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</si>
  <si>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</si>
  <si>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</si>
  <si>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</si>
  <si>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</si>
  <si>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</si>
  <si>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</si>
  <si>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</si>
  <si>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</si>
  <si>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</si>
  <si>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</si>
  <si>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</si>
  <si>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</si>
  <si>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</si>
  <si>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</si>
  <si>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</si>
  <si>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</si>
  <si>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</si>
  <si>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</si>
  <si>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</si>
  <si>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</si>
  <si>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</si>
  <si>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</si>
  <si>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</si>
  <si>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</si>
  <si>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</si>
  <si>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</si>
  <si>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</si>
  <si>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</si>
  <si>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</si>
  <si>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</si>
  <si>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</si>
  <si>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</si>
  <si>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</si>
  <si>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</si>
  <si>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</si>
  <si>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</si>
  <si>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</si>
  <si>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</si>
  <si>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</si>
  <si>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</si>
  <si>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</si>
  <si>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</si>
  <si>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</si>
  <si>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</si>
  <si>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</si>
  <si>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</si>
  <si>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</si>
  <si>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</si>
  <si>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</si>
  <si>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</si>
  <si>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</si>
  <si>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</si>
  <si>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</si>
  <si>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</si>
  <si>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</si>
  <si>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</si>
  <si>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</si>
  <si>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</si>
  <si>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</si>
  <si>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</si>
  <si>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</si>
  <si>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</si>
  <si>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</si>
  <si>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</si>
  <si>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</si>
  <si>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</si>
  <si>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</si>
  <si>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</si>
  <si>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</si>
  <si>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</si>
  <si>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</si>
  <si>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</si>
  <si>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</si>
  <si>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</si>
  <si>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</si>
  <si>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</si>
  <si>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</si>
  <si>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</si>
  <si>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</si>
  <si>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</si>
  <si>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</si>
  <si>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</si>
  <si>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</si>
  <si>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</si>
  <si>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</si>
  <si>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</si>
  <si>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</si>
  <si>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</si>
  <si>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</si>
  <si>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</si>
  <si>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</si>
  <si>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</si>
  <si>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</si>
  <si>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</si>
  <si>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</si>
  <si>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</si>
  <si>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</si>
  <si>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</si>
  <si>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</si>
  <si>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</si>
  <si>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</si>
  <si>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</si>
  <si>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</si>
  <si>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</si>
  <si>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</si>
  <si>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</si>
  <si>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</si>
  <si>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</si>
  <si>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</si>
  <si>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</si>
  <si>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</si>
  <si>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</si>
  <si>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</si>
  <si>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</si>
  <si>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</si>
  <si>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</si>
  <si>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</si>
  <si>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</si>
  <si>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</si>
  <si>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</si>
  <si>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</si>
  <si>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</si>
  <si>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</si>
  <si>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</si>
  <si>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</si>
  <si>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</si>
  <si>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</si>
  <si>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</si>
  <si>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</si>
  <si>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</si>
  <si>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</si>
  <si>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</si>
  <si>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</si>
  <si>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</si>
  <si>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</si>
  <si>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</si>
  <si>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</si>
  <si>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</si>
  <si>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</si>
  <si>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</si>
  <si>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</si>
  <si>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</si>
  <si>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</si>
  <si>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</si>
  <si>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</si>
  <si>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</si>
  <si>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</si>
  <si>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</si>
  <si>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</si>
  <si>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</si>
  <si>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</si>
  <si>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</si>
  <si>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</si>
  <si>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</si>
  <si>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</si>
  <si>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</si>
  <si>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</si>
  <si>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</si>
  <si>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</si>
  <si>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</si>
  <si>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</si>
  <si>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</si>
  <si>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</si>
  <si>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</si>
  <si>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</si>
  <si>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</si>
  <si>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</si>
  <si>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</si>
  <si>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</si>
  <si>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</si>
  <si>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</si>
  <si>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</si>
  <si>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</si>
  <si>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</si>
  <si>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</si>
  <si>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</si>
  <si>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</si>
  <si>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</si>
  <si>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</si>
  <si>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</si>
  <si>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</si>
  <si>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</si>
  <si>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</si>
  <si>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</si>
  <si>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</si>
  <si>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</si>
  <si>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</si>
  <si>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</si>
  <si>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</si>
  <si>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</si>
  <si>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</si>
  <si>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</si>
  <si>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</si>
  <si>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</si>
  <si>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</si>
  <si>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</si>
  <si>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</si>
  <si>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</si>
  <si>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</si>
  <si>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</si>
  <si>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</si>
  <si>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</si>
  <si>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</si>
  <si>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</si>
  <si>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</si>
  <si>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</si>
  <si>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</si>
  <si>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</si>
  <si>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</si>
  <si>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</si>
  <si>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</si>
  <si>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</si>
  <si>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</si>
  <si>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</si>
  <si>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</si>
  <si>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</si>
  <si>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</si>
  <si>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</si>
  <si>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</si>
  <si>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</si>
  <si>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</si>
  <si>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</si>
  <si>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</si>
  <si>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</si>
  <si>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</si>
  <si>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</si>
  <si>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</si>
  <si>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</si>
  <si>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</si>
  <si>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</si>
  <si>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</si>
  <si>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</si>
  <si>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</si>
  <si>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</si>
  <si>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</si>
  <si>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</si>
  <si>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</si>
  <si>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</si>
  <si>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</si>
  <si>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</si>
  <si>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</si>
  <si>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</si>
  <si>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</si>
  <si>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</si>
  <si>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</si>
  <si>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</si>
  <si>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</si>
  <si>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</si>
  <si>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</si>
  <si>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</si>
  <si>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</si>
  <si>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</si>
  <si>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</si>
  <si>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</si>
  <si>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</si>
  <si>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</si>
  <si>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</si>
  <si>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</si>
  <si>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</si>
  <si>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</si>
  <si>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</si>
  <si>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</si>
  <si>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</si>
  <si>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</si>
  <si>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</si>
  <si>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</si>
  <si>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</si>
  <si>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</si>
  <si>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</si>
  <si>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</si>
  <si>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</si>
  <si>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</si>
  <si>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</si>
  <si>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</si>
  <si>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</si>
  <si>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</si>
  <si>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</si>
  <si>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</si>
  <si>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</si>
  <si>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</si>
  <si>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</si>
  <si>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</si>
  <si>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</si>
  <si>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</si>
  <si>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</si>
  <si>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</si>
  <si>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</si>
  <si>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</si>
  <si>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</si>
  <si>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</si>
  <si>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</si>
  <si>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</si>
  <si>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</si>
  <si>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</si>
  <si>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</si>
  <si>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</si>
  <si>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</si>
  <si>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</si>
  <si>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</si>
  <si>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</si>
  <si>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</si>
  <si>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</si>
  <si>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</si>
  <si>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</si>
  <si>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</si>
  <si>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</si>
  <si>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</si>
  <si>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</si>
  <si>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</si>
  <si>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</si>
  <si>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</si>
  <si>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</si>
  <si>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</si>
  <si>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</si>
  <si>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</si>
  <si>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</si>
  <si>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</si>
  <si>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</si>
  <si>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</si>
  <si>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</si>
  <si>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</si>
  <si>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</si>
  <si>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</si>
  <si>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</si>
  <si>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</si>
  <si>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</si>
  <si>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</si>
  <si>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</si>
  <si>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</si>
  <si>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</si>
  <si>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</si>
  <si>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</si>
  <si>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</si>
  <si>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</si>
  <si>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</si>
  <si>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</si>
  <si>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</si>
  <si>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</si>
  <si>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</si>
  <si>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</si>
  <si>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</si>
  <si>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</si>
  <si>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</si>
  <si>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</si>
  <si>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</si>
  <si>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</si>
  <si>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</si>
  <si>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</si>
  <si>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</si>
  <si>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</si>
  <si>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</si>
  <si>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</si>
  <si>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</si>
  <si>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</si>
  <si>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</si>
  <si>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</si>
  <si>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</si>
  <si>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</si>
  <si>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</si>
  <si>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</si>
  <si>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</si>
  <si>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</si>
  <si>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</si>
  <si>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</si>
  <si>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</si>
  <si>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</si>
  <si>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</si>
  <si>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</si>
  <si>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</si>
  <si>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</si>
  <si>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</si>
  <si>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</si>
  <si>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</si>
  <si>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</si>
  <si>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</si>
  <si>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</si>
  <si>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</si>
  <si>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</si>
  <si>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</si>
  <si>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</si>
  <si>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</si>
  <si>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</si>
  <si>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</si>
  <si>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</si>
  <si>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</si>
  <si>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</si>
  <si>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</si>
  <si>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</si>
  <si>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</si>
  <si>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</si>
  <si>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</si>
  <si>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</si>
  <si>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</si>
  <si>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</si>
  <si>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</si>
  <si>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</si>
  <si>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</si>
  <si>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</si>
  <si>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</si>
  <si>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</si>
  <si>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</si>
  <si>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</si>
  <si>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</si>
  <si>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</si>
  <si>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</si>
  <si>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</si>
  <si>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</si>
  <si>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</si>
  <si>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</si>
  <si>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</si>
  <si>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</si>
  <si>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</si>
  <si>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</si>
  <si>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</si>
  <si>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</si>
  <si>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</si>
  <si>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</si>
  <si>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</si>
  <si>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</si>
  <si>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</si>
  <si>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</si>
  <si>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</si>
  <si>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</si>
  <si>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</si>
  <si>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</si>
  <si>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</si>
  <si>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</si>
  <si>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</si>
  <si>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</si>
  <si>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</si>
  <si>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</si>
  <si>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</si>
  <si>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</si>
  <si>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</si>
  <si>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</si>
  <si>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</si>
  <si>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</si>
  <si>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</si>
  <si>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</si>
  <si>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</si>
  <si>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</si>
  <si>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</si>
  <si>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</si>
  <si>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</si>
  <si>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</si>
  <si>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</si>
  <si>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</si>
  <si>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</si>
  <si>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</si>
  <si>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</si>
  <si>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</si>
  <si>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</si>
  <si>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</si>
  <si>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</si>
  <si>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</si>
  <si>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</si>
  <si>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</si>
  <si>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</si>
  <si>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</si>
  <si>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</si>
  <si>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</si>
  <si>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</si>
  <si>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</si>
  <si>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</si>
  <si>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</si>
  <si>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</si>
  <si>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</si>
  <si>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</si>
  <si>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</si>
  <si>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</si>
  <si>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</si>
  <si>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</si>
  <si>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</si>
  <si>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</si>
  <si>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</si>
  <si>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</si>
  <si>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</si>
  <si>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</si>
  <si>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</si>
  <si>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</si>
  <si>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</si>
  <si>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</si>
  <si>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</si>
  <si>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</si>
  <si>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</si>
  <si>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</si>
  <si>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</si>
  <si>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</si>
  <si>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</si>
  <si>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</si>
  <si>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</si>
  <si>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</si>
  <si>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</si>
  <si>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</si>
  <si>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</si>
  <si>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</si>
  <si>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</si>
  <si>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</si>
  <si>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</si>
  <si>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</si>
  <si>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</si>
  <si>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</si>
  <si>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</si>
  <si>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</si>
  <si>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</si>
  <si>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</si>
  <si>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</si>
  <si>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</si>
  <si>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</si>
  <si>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</si>
  <si>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</si>
  <si>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</si>
  <si>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</si>
  <si>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</si>
  <si>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</si>
  <si>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</si>
  <si>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</si>
  <si>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</si>
  <si>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</si>
  <si>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</si>
  <si>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</si>
  <si>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</si>
  <si>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</si>
  <si>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</si>
  <si>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</si>
  <si>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</si>
  <si>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</si>
  <si>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</si>
  <si>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</si>
  <si>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</si>
  <si>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</si>
  <si>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</si>
  <si>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</si>
  <si>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</si>
  <si>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</si>
  <si>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</si>
  <si>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</si>
  <si>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</si>
  <si>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</si>
  <si>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</si>
  <si>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</si>
  <si>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</si>
  <si>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</si>
  <si>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</si>
  <si>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</si>
  <si>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</si>
  <si>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</si>
  <si>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</si>
  <si>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</si>
  <si>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</si>
  <si>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</si>
  <si>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</si>
  <si>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</si>
  <si>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</si>
  <si>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</si>
  <si>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</si>
  <si>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</si>
  <si>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</si>
  <si>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</si>
  <si>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</si>
  <si>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</si>
  <si>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</si>
  <si>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</si>
  <si>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</si>
  <si>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</si>
  <si>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</si>
  <si>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</si>
  <si>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</si>
  <si>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</si>
  <si>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</si>
  <si>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</si>
  <si>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</si>
  <si>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</si>
  <si>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</si>
  <si>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</si>
  <si>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</si>
  <si>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</si>
  <si>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</si>
  <si>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</si>
  <si>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</si>
  <si>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</si>
  <si>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</si>
  <si>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</si>
  <si>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</si>
  <si>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</si>
  <si>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</si>
  <si>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</si>
  <si>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</si>
  <si>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</si>
  <si>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</si>
  <si>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</si>
  <si>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</si>
  <si>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</si>
  <si>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</si>
  <si>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</si>
  <si>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</si>
  <si>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</si>
  <si>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</si>
  <si>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</si>
  <si>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</si>
  <si>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</si>
  <si>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</si>
  <si>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</si>
  <si>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</si>
  <si>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</si>
  <si>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</si>
  <si>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</si>
  <si>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</si>
  <si>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</si>
  <si>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</si>
  <si>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</si>
  <si>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</si>
  <si>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</si>
  <si>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</si>
  <si>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</si>
  <si>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</si>
  <si>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</si>
  <si>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</si>
  <si>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</si>
  <si>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</si>
  <si>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</si>
  <si>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</si>
  <si>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</si>
  <si>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</si>
  <si>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</si>
  <si>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</si>
  <si>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</si>
  <si>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</si>
  <si>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</si>
  <si>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</si>
  <si>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</si>
  <si>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</si>
  <si>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</si>
  <si>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</si>
  <si>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</si>
  <si>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</si>
  <si>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</si>
  <si>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</si>
  <si>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</si>
  <si>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</si>
  <si>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</si>
  <si>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</si>
  <si>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</si>
  <si>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</si>
  <si>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</si>
  <si>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</si>
  <si>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</si>
  <si>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</si>
  <si>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</si>
  <si>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</si>
  <si>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</si>
  <si>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</si>
  <si>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</si>
  <si>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</si>
  <si>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</si>
  <si>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</si>
  <si>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</si>
  <si>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</si>
  <si>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</si>
  <si>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</si>
  <si>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</si>
  <si>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</si>
  <si>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</si>
  <si>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</si>
  <si>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</si>
  <si>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</si>
  <si>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</si>
  <si>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</si>
  <si>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</si>
  <si>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</si>
  <si>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</si>
  <si>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</si>
  <si>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</si>
  <si>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</si>
  <si>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</si>
  <si>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</si>
  <si>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</si>
  <si>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</si>
  <si>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</si>
  <si>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</si>
  <si>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</si>
  <si>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</si>
  <si>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</si>
  <si>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</si>
  <si>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</si>
  <si>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</si>
  <si>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</si>
  <si>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</si>
  <si>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</si>
  <si>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</si>
  <si>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</si>
  <si>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</si>
  <si>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</si>
  <si>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</si>
  <si>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</si>
  <si>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</si>
  <si>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</si>
  <si>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</si>
  <si>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</si>
  <si>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</si>
  <si>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</si>
  <si>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</si>
  <si>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</si>
  <si>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</si>
  <si>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</si>
  <si>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</si>
  <si>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</si>
  <si>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</si>
  <si>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</si>
  <si>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</si>
  <si>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</si>
  <si>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</si>
  <si>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</si>
  <si>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</si>
  <si>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</si>
  <si>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</si>
  <si>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</si>
  <si>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</si>
  <si>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</si>
  <si>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</si>
  <si>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</si>
  <si>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</si>
  <si>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</si>
  <si>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</si>
  <si>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</si>
  <si>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</si>
  <si>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</si>
  <si>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</si>
  <si>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</si>
  <si>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</si>
  <si>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</si>
  <si>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</si>
  <si>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</si>
  <si>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</si>
  <si>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</si>
  <si>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</si>
  <si>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</si>
  <si>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</si>
  <si>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</si>
  <si>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</si>
  <si>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</si>
  <si>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</si>
  <si>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</si>
  <si>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</si>
  <si>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</si>
  <si>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</si>
  <si>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</si>
  <si>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</si>
  <si>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</si>
  <si>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</si>
  <si>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</si>
  <si>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</si>
  <si>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</si>
  <si>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</si>
  <si>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</si>
  <si>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</si>
  <si>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</si>
  <si>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</si>
  <si>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</si>
  <si>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</si>
  <si>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</si>
  <si>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</si>
  <si>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</si>
  <si>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</si>
  <si>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</si>
  <si>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</si>
  <si>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</si>
  <si>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</si>
  <si>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</si>
  <si>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</si>
  <si>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</si>
  <si>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</si>
  <si>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</si>
  <si>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</si>
  <si>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</si>
  <si>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</si>
  <si>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</si>
  <si>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</si>
  <si>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</si>
  <si>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</si>
  <si>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</si>
  <si>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</si>
  <si>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</si>
  <si>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</si>
  <si>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</si>
  <si>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</si>
  <si>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</si>
  <si>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</si>
  <si>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</si>
  <si>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</si>
  <si>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</si>
  <si>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</si>
  <si>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</si>
  <si>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</si>
  <si>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</si>
  <si>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</si>
  <si>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</si>
  <si>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</si>
  <si>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</si>
  <si>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</si>
  <si>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</si>
  <si>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</si>
  <si>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</si>
  <si>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</si>
  <si>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</si>
  <si>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</si>
  <si>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</si>
  <si>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</si>
  <si>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</si>
  <si>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</si>
  <si>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</si>
  <si>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</si>
  <si>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</si>
  <si>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</si>
  <si>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</si>
  <si>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</si>
  <si>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</si>
  <si>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</si>
  <si>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</si>
  <si>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</si>
  <si>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</si>
  <si>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</si>
  <si>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</si>
  <si>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</si>
  <si>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</si>
  <si>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</si>
  <si>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</si>
  <si>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</si>
  <si>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</si>
  <si>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</si>
  <si>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</si>
  <si>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</si>
  <si>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</si>
  <si>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</si>
  <si>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</si>
  <si>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</si>
  <si>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</si>
  <si>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</si>
  <si>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</si>
  <si>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</si>
  <si>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</si>
  <si>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</si>
  <si>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</si>
  <si>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</si>
  <si>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</si>
  <si>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</si>
  <si>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</si>
  <si>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</si>
  <si>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</si>
  <si>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</si>
  <si>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</si>
  <si>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</si>
  <si>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</si>
  <si>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</si>
  <si>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</si>
  <si>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</si>
  <si>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</si>
  <si>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</si>
  <si>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</si>
  <si>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</si>
  <si>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</si>
  <si>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</si>
  <si>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</si>
  <si>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</si>
  <si>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</si>
  <si>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</si>
  <si>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</si>
  <si>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</si>
  <si>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</si>
  <si>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</si>
  <si>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</si>
  <si>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</si>
  <si>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</si>
  <si>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</si>
  <si>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</si>
  <si>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</si>
  <si>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</si>
  <si>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</si>
  <si>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</si>
  <si>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</si>
  <si>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</si>
  <si>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</si>
  <si>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</si>
  <si>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</si>
  <si>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</si>
  <si>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</si>
  <si>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</si>
  <si>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</si>
  <si>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</si>
  <si>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</si>
  <si>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</si>
  <si>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</si>
  <si>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</si>
  <si>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</si>
  <si>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</si>
  <si>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</si>
  <si>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</si>
  <si>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</si>
  <si>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</si>
  <si>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</si>
  <si>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</si>
  <si>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</si>
  <si>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</si>
  <si>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</si>
  <si>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</si>
  <si>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</si>
  <si>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</si>
  <si>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</si>
  <si>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</si>
  <si>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</si>
  <si>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</si>
  <si>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</si>
  <si>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</si>
  <si>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</si>
  <si>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</si>
  <si>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</si>
  <si>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</si>
  <si>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</si>
  <si>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</si>
  <si>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</si>
  <si>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</si>
  <si>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</si>
  <si>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</si>
  <si>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</si>
  <si>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</si>
  <si>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</si>
  <si>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</si>
  <si>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</si>
  <si>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</si>
  <si>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</si>
  <si>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</si>
  <si>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</si>
  <si>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</si>
  <si>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</si>
  <si>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</si>
  <si>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</si>
  <si>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</si>
  <si>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</si>
  <si>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</si>
  <si>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</si>
  <si>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</si>
  <si>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</si>
  <si>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</si>
  <si>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</si>
  <si>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</si>
  <si>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</si>
  <si>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</si>
  <si>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</si>
  <si>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</si>
  <si>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</si>
  <si>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</si>
  <si>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</si>
  <si>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</si>
  <si>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</si>
  <si>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</si>
  <si>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</si>
  <si>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</si>
  <si>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</si>
  <si>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</si>
  <si>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</si>
  <si>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</si>
  <si>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</si>
  <si>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</si>
  <si>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</si>
  <si>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</si>
  <si>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</si>
  <si>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</si>
  <si>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</si>
  <si>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</si>
  <si>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</si>
  <si>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</si>
  <si>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</si>
  <si>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</si>
  <si>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</si>
  <si>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</si>
  <si>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</si>
  <si>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</si>
  <si>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</si>
  <si>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</si>
  <si>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</si>
  <si>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</si>
  <si>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</si>
  <si>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</si>
  <si>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</si>
  <si>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</si>
  <si>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</si>
  <si>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</si>
  <si>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</si>
  <si>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</si>
  <si>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</si>
  <si>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</si>
  <si>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</si>
  <si>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</si>
  <si>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</si>
  <si>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</si>
  <si>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</si>
  <si>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</si>
  <si>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</si>
  <si>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</si>
  <si>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</si>
  <si>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</si>
  <si>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</si>
  <si>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</si>
  <si>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</si>
  <si>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</si>
  <si>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</si>
  <si>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</si>
  <si>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</si>
  <si>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</si>
  <si>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</si>
  <si>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</si>
  <si>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</si>
  <si>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</si>
  <si>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</si>
  <si>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</si>
  <si>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</si>
  <si>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</si>
  <si>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</si>
  <si>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</si>
  <si>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</si>
  <si>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</si>
  <si>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</si>
  <si>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</si>
  <si>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</si>
  <si>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</si>
  <si>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</si>
  <si>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</si>
  <si>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</si>
  <si>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</si>
  <si>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</si>
  <si>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</si>
  <si>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</si>
  <si>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</si>
  <si>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</si>
  <si>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</si>
  <si>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</si>
  <si>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</si>
  <si>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</si>
  <si>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</si>
  <si>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</si>
  <si>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</si>
  <si>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</si>
  <si>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</si>
  <si>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</si>
  <si>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</si>
  <si>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</si>
  <si>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</si>
  <si>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</si>
  <si>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</si>
  <si>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</si>
  <si>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</si>
  <si>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</si>
  <si>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</si>
  <si>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</si>
  <si>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</si>
  <si>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</si>
  <si>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</si>
  <si>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</si>
  <si>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</si>
  <si>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</si>
  <si>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</si>
  <si>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</si>
  <si>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</si>
  <si>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</si>
  <si>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</si>
  <si>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</si>
  <si>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</si>
  <si>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</si>
  <si>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</si>
  <si>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</si>
  <si>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</si>
  <si>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</si>
  <si>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</si>
  <si>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</si>
  <si>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</si>
  <si>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</si>
  <si>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</si>
  <si>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</si>
  <si>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</si>
  <si>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</si>
  <si>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</si>
  <si>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</si>
  <si>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</si>
  <si>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</si>
  <si>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</si>
  <si>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</si>
  <si>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</si>
  <si>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</si>
  <si>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</si>
  <si>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</si>
  <si>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</si>
  <si>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</si>
  <si>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</si>
  <si>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</si>
  <si>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</si>
  <si>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</si>
  <si>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</si>
  <si>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</si>
  <si>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</si>
  <si>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</si>
  <si>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</si>
  <si>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</si>
  <si>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</si>
  <si>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</si>
  <si>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</si>
  <si>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</si>
  <si>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</si>
  <si>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</si>
  <si>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</si>
  <si>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</si>
  <si>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</si>
  <si>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</si>
  <si>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</si>
  <si>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</si>
  <si>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</si>
  <si>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</si>
  <si>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</si>
  <si>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</si>
  <si>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</si>
  <si>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</si>
  <si>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</si>
  <si>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</si>
  <si>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</si>
  <si>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</si>
  <si>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</si>
  <si>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</si>
  <si>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</si>
  <si>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</si>
  <si>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</si>
  <si>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</si>
  <si>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</si>
  <si>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</si>
  <si>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</si>
  <si>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</si>
  <si>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</si>
  <si>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</si>
  <si>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</si>
  <si>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</si>
  <si>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</si>
  <si>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</si>
  <si>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</si>
  <si>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</si>
  <si>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</si>
  <si>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</si>
  <si>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</si>
  <si>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</si>
  <si>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</si>
  <si>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</si>
  <si>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</si>
  <si>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</si>
  <si>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</si>
  <si>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</si>
  <si>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</si>
  <si>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</si>
  <si>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</si>
  <si>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</si>
  <si>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</si>
  <si>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</si>
  <si>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</si>
  <si>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</si>
  <si>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</si>
  <si>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</si>
  <si>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</si>
  <si>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</si>
  <si>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</si>
  <si>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</si>
  <si>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</si>
  <si>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</si>
  <si>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</si>
  <si>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</si>
  <si>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</si>
  <si>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</si>
  <si>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</si>
  <si>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</si>
  <si>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</si>
  <si>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</si>
  <si>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</si>
  <si>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</si>
  <si>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</si>
  <si>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</si>
  <si>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</si>
  <si>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</si>
  <si>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</si>
  <si>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</si>
  <si>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</si>
  <si>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</si>
  <si>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</si>
  <si>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</si>
  <si>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</si>
  <si>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</si>
  <si>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</si>
  <si>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</si>
  <si>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</si>
  <si>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</si>
  <si>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</si>
  <si>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</si>
  <si>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</si>
  <si>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</si>
  <si>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</si>
  <si>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</si>
  <si>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</si>
  <si>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</si>
  <si>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</si>
  <si>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</si>
  <si>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</si>
  <si>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</si>
  <si>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</si>
  <si>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</si>
  <si>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</si>
  <si>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</si>
  <si>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</si>
  <si>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</si>
  <si>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</si>
  <si>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</si>
  <si>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</si>
  <si>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</si>
  <si>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</si>
  <si>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</si>
  <si>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</si>
  <si>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</si>
  <si>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</si>
  <si>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</si>
  <si>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</si>
  <si>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</si>
  <si>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</si>
  <si>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</si>
  <si>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</si>
  <si>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</si>
  <si>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</si>
  <si>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</si>
  <si>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</si>
  <si>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</si>
  <si>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</si>
  <si>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</si>
  <si>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</si>
  <si>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</si>
  <si>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</si>
  <si>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</si>
  <si>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</si>
  <si>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</si>
  <si>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</si>
  <si>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</si>
  <si>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</si>
  <si>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</si>
  <si>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</si>
  <si>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</si>
  <si>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</si>
  <si>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</si>
  <si>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</si>
  <si>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</si>
  <si>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</si>
  <si>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</si>
  <si>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</si>
  <si>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</si>
  <si>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</si>
  <si>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</si>
  <si>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</si>
  <si>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</si>
  <si>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</si>
  <si>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</si>
  <si>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</si>
  <si>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</si>
  <si>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</si>
  <si>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</si>
  <si>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</si>
  <si>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</si>
  <si>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</si>
  <si>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</si>
  <si>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</si>
  <si>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</si>
  <si>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</si>
  <si>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</si>
  <si>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</si>
  <si>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</si>
  <si>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</si>
  <si>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</si>
  <si>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</si>
  <si>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</si>
  <si>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</si>
  <si>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</si>
  <si>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</si>
  <si>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</si>
  <si>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</si>
  <si>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</si>
  <si>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</si>
  <si>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</si>
  <si>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</si>
  <si>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</si>
  <si>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</si>
  <si>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</si>
  <si>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</si>
  <si>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</si>
  <si>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</si>
  <si>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</si>
  <si>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</si>
  <si>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</si>
  <si>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</si>
  <si>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</si>
  <si>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</si>
  <si>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</si>
  <si>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</si>
  <si>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</si>
  <si>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</si>
  <si>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</si>
  <si>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</si>
  <si>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</si>
  <si>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</si>
  <si>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</si>
  <si>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</si>
  <si>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</si>
  <si>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</si>
  <si>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</si>
  <si>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</si>
  <si>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</si>
  <si>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</si>
  <si>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</si>
  <si>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</si>
  <si>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</si>
  <si>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</si>
  <si>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</si>
  <si>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</si>
  <si>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</si>
  <si>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</si>
  <si>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</si>
  <si>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</si>
  <si>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</si>
  <si>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</si>
  <si>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</si>
  <si>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</si>
  <si>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</si>
  <si>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</si>
  <si>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</si>
  <si>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</si>
  <si>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</si>
  <si>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</si>
  <si>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</si>
  <si>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</si>
  <si>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</si>
  <si>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</si>
  <si>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</si>
  <si>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</si>
  <si>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</si>
  <si>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</si>
  <si>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</si>
  <si>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</si>
  <si>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</si>
  <si>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</si>
  <si>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</si>
  <si>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</si>
  <si>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</si>
  <si>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</si>
  <si>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</si>
  <si>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</si>
  <si>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</si>
  <si>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</si>
  <si>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</si>
  <si>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</si>
  <si>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</si>
  <si>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</si>
  <si>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</si>
  <si>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</si>
  <si>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</si>
  <si>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</si>
  <si>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</si>
  <si>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</si>
  <si>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</si>
  <si>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</si>
  <si>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</si>
  <si>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</si>
  <si>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</si>
  <si>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</si>
  <si>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</si>
  <si>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</si>
  <si>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</si>
  <si>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</si>
  <si>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</si>
  <si>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</si>
  <si>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</si>
  <si>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</si>
  <si>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</si>
  <si>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</si>
  <si>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</si>
  <si>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</si>
  <si>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</si>
  <si>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</si>
  <si>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</si>
  <si>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</si>
  <si>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</si>
  <si>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</si>
  <si>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</si>
  <si>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</si>
  <si>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</si>
  <si>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</si>
  <si>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</si>
  <si>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</si>
  <si>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</si>
  <si>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</si>
  <si>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</si>
  <si>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</si>
  <si>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</si>
  <si>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</si>
  <si>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</si>
  <si>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</si>
  <si>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</si>
  <si>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</si>
  <si>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</si>
  <si>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</si>
  <si>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</si>
  <si>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</si>
  <si>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</si>
  <si>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</si>
  <si>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</si>
  <si>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</si>
  <si>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</si>
  <si>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</si>
  <si>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</si>
  <si>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</si>
  <si>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</si>
  <si>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</si>
  <si>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</si>
  <si>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</si>
  <si>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</si>
  <si>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</si>
  <si>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</si>
  <si>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</si>
  <si>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</si>
  <si>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</si>
  <si>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</si>
  <si>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</si>
  <si>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</si>
  <si>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</si>
  <si>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</si>
  <si>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</si>
  <si>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</si>
  <si>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</si>
  <si>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</si>
  <si>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</si>
  <si>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</si>
  <si>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</si>
  <si>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</si>
  <si>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</si>
  <si>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</si>
  <si>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</si>
  <si>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</si>
  <si>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</si>
  <si>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</si>
  <si>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</si>
  <si>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</si>
  <si>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</si>
  <si>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</si>
  <si>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</si>
  <si>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</si>
  <si>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</si>
  <si>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</si>
  <si>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</si>
  <si>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</si>
  <si>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</si>
  <si>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</si>
  <si>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</si>
  <si>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</si>
  <si>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</si>
  <si>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</si>
  <si>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</si>
  <si>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</si>
  <si>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</si>
  <si>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</si>
  <si>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</si>
  <si>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</si>
  <si>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</si>
  <si>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</si>
  <si>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</si>
  <si>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</si>
  <si>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</si>
  <si>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</si>
  <si>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</si>
  <si>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</si>
  <si>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</si>
  <si>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</si>
  <si>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</si>
  <si>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</si>
  <si>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</si>
  <si>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</si>
  <si>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</si>
  <si>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</si>
  <si>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</si>
  <si>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</si>
  <si>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</si>
  <si>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</si>
  <si>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</si>
  <si>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</si>
  <si>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</si>
  <si>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</si>
  <si>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</si>
  <si>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</si>
  <si>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</si>
  <si>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</si>
  <si>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</si>
  <si>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</si>
  <si>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</si>
  <si>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</si>
  <si>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</si>
  <si>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</si>
  <si>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</si>
  <si>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</si>
  <si>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</si>
  <si>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</si>
  <si>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</si>
  <si>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</si>
  <si>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</si>
  <si>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</si>
  <si>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</si>
  <si>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</si>
  <si>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</si>
  <si>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</si>
  <si>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</si>
  <si>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</si>
  <si>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</si>
  <si>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</si>
  <si>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</si>
  <si>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</si>
  <si>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</si>
  <si>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</si>
  <si>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</si>
  <si>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</si>
  <si>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</si>
  <si>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</si>
  <si>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</si>
  <si>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</si>
  <si>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</si>
  <si>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</si>
  <si>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</si>
  <si>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</si>
  <si>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</si>
  <si>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</si>
  <si>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</si>
  <si>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</si>
  <si>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</si>
  <si>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</si>
  <si>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</si>
  <si>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</si>
  <si>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</si>
  <si>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</si>
  <si>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</si>
  <si>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</si>
  <si>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</si>
  <si>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</si>
  <si>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</si>
  <si>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</si>
  <si>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</si>
  <si>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</si>
  <si>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</si>
  <si>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</si>
  <si>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</si>
  <si>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</si>
  <si>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</si>
  <si>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</si>
  <si>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</si>
  <si>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</si>
  <si>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</si>
  <si>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</si>
  <si>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</si>
  <si>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</si>
  <si>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</si>
  <si>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</si>
  <si>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</si>
  <si>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</si>
  <si>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</si>
  <si>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</si>
  <si>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</si>
  <si>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</si>
  <si>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</si>
  <si>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</si>
  <si>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</si>
  <si>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</si>
  <si>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</si>
  <si>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</si>
  <si>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</si>
  <si>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</si>
  <si>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</si>
  <si>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</si>
  <si>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</si>
  <si>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</si>
  <si>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</si>
  <si>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</si>
  <si>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</si>
  <si>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</si>
  <si>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</si>
  <si>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</si>
  <si>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</si>
  <si>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</si>
  <si>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</si>
  <si>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</si>
  <si>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</si>
  <si>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</si>
  <si>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</si>
  <si>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</si>
  <si>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</si>
  <si>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</si>
  <si>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</si>
  <si>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</si>
  <si>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</si>
  <si>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</si>
  <si>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</si>
  <si>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</si>
  <si>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</si>
  <si>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</si>
  <si>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</si>
  <si>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</si>
  <si>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</si>
  <si>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</si>
  <si>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</si>
  <si>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</si>
  <si>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</si>
  <si>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</si>
  <si>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</si>
  <si>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</si>
  <si>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</si>
  <si>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</si>
  <si>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</si>
  <si>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</si>
  <si>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</si>
  <si>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</si>
  <si>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</si>
  <si>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</si>
  <si>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</si>
  <si>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</si>
  <si>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</si>
  <si>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</si>
  <si>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</si>
  <si>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</si>
  <si>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</si>
  <si>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</si>
  <si>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</si>
  <si>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</si>
  <si>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</si>
  <si>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</si>
  <si>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</si>
  <si>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</si>
  <si>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</si>
  <si>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</si>
  <si>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</si>
  <si>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</si>
  <si>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</si>
  <si>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</si>
  <si>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</si>
  <si>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</si>
  <si>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</si>
  <si>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</si>
  <si>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</si>
  <si>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</si>
  <si>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</si>
  <si>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</si>
  <si>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</si>
  <si>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</si>
  <si>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</si>
  <si>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</si>
  <si>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</si>
  <si>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</si>
  <si>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</si>
  <si>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</si>
  <si>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</si>
  <si>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</si>
  <si>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</si>
  <si>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</si>
  <si>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</si>
  <si>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</si>
  <si>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</si>
  <si>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</si>
  <si>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</si>
  <si>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</si>
  <si>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</si>
  <si>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</si>
  <si>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</si>
  <si>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</si>
  <si>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</si>
  <si>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</si>
  <si>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</si>
  <si>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</si>
  <si>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</si>
  <si>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</si>
  <si>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</si>
  <si>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</si>
  <si>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</si>
  <si>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</si>
  <si>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</si>
  <si>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</si>
  <si>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</si>
  <si>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</si>
  <si>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</si>
  <si>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</si>
  <si>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</si>
  <si>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</si>
  <si>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</si>
  <si>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</si>
  <si>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</si>
  <si>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</si>
  <si>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</si>
  <si>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</si>
  <si>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</si>
  <si>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</si>
  <si>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</si>
  <si>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</si>
  <si>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</si>
  <si>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</si>
  <si>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</si>
  <si>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</si>
  <si>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</si>
  <si>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</si>
  <si>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</si>
  <si>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</si>
  <si>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</si>
  <si>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</si>
  <si>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</si>
  <si>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</si>
  <si>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</si>
  <si>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</si>
  <si>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</si>
  <si>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</si>
  <si>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</si>
  <si>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</si>
  <si>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</si>
  <si>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</si>
  <si>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</si>
  <si>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</si>
  <si>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</si>
  <si>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</si>
  <si>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</si>
  <si>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</si>
  <si>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</si>
  <si>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</si>
  <si>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</si>
  <si>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</si>
  <si>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</si>
  <si>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</si>
  <si>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</si>
  <si>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</si>
  <si>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</si>
  <si>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</si>
  <si>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</si>
  <si>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</si>
  <si>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</si>
  <si>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</si>
  <si>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</si>
  <si>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</si>
  <si>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</si>
  <si>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</si>
  <si>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</si>
  <si>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</si>
  <si>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</si>
  <si>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</si>
  <si>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</si>
  <si>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</si>
  <si>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</si>
  <si>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</si>
  <si>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</si>
  <si>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</si>
  <si>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</si>
  <si>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</si>
  <si>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</si>
  <si>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</si>
  <si>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</si>
  <si>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</si>
  <si>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</si>
  <si>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</si>
  <si>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</si>
  <si>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</si>
  <si>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</si>
  <si>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</si>
  <si>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</si>
  <si>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</si>
  <si>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</si>
  <si>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</si>
  <si>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</si>
  <si>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</si>
  <si>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</si>
  <si>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</si>
  <si>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</si>
  <si>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</si>
  <si>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</si>
  <si>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</si>
  <si>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</si>
  <si>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</si>
  <si>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</si>
  <si>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</si>
  <si>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</si>
  <si>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</si>
  <si>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</si>
  <si>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</si>
  <si>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</si>
  <si>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</si>
  <si>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</si>
  <si>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</si>
  <si>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</si>
  <si>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</si>
  <si>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</si>
  <si>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</si>
  <si>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</si>
  <si>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</si>
  <si>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</si>
  <si>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</si>
  <si>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</si>
  <si>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</si>
  <si>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</si>
  <si>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</si>
  <si>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</si>
  <si>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</si>
  <si>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</si>
  <si>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</si>
  <si>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</si>
  <si>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</si>
  <si>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</si>
  <si>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</si>
  <si>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</si>
  <si>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</si>
  <si>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</si>
  <si>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</si>
  <si>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</si>
  <si>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</si>
  <si>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</si>
  <si>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</si>
  <si>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</si>
  <si>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</si>
  <si>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</si>
  <si>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</si>
  <si>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</si>
  <si>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</si>
  <si>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</si>
  <si>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</si>
  <si>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</si>
  <si>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</si>
  <si>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</si>
  <si>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</si>
  <si>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</si>
  <si>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</si>
  <si>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</si>
  <si>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</si>
  <si>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</si>
  <si>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</si>
  <si>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</si>
  <si>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</si>
  <si>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</si>
  <si>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</si>
  <si>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</si>
  <si>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</si>
  <si>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</si>
  <si>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</si>
  <si>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</si>
  <si>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</si>
  <si>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</si>
  <si>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</si>
  <si>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</si>
  <si>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</si>
  <si>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</si>
  <si>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</si>
  <si>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</si>
  <si>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</si>
  <si>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</si>
  <si>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</si>
  <si>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</si>
  <si>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</si>
  <si>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</si>
  <si>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</si>
  <si>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</si>
  <si>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</si>
  <si>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</si>
  <si>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</si>
  <si>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</si>
  <si>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</si>
  <si>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</si>
  <si>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</si>
  <si>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</si>
  <si>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</si>
  <si>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</si>
  <si>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</si>
  <si>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</si>
  <si>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</si>
  <si>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</si>
  <si>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</si>
  <si>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</si>
  <si>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</si>
  <si>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</si>
  <si>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</si>
  <si>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</si>
  <si>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</si>
  <si>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</si>
  <si>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</si>
  <si>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</si>
  <si>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</si>
  <si>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</si>
  <si>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</si>
  <si>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</si>
  <si>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</si>
  <si>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</si>
  <si>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</si>
  <si>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</si>
  <si>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</si>
  <si>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</si>
  <si>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</si>
  <si>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</si>
  <si>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</si>
  <si>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</si>
  <si>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</si>
  <si>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</si>
  <si>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</si>
  <si>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</si>
  <si>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</si>
  <si>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</si>
  <si>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</si>
  <si>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</si>
  <si>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</si>
  <si>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</si>
  <si>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</si>
  <si>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</si>
  <si>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</si>
  <si>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</si>
  <si>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</si>
  <si>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</si>
  <si>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</si>
  <si>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</si>
  <si>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</si>
  <si>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</si>
  <si>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</si>
  <si>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</si>
  <si>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</si>
  <si>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</si>
  <si>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</si>
  <si>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</si>
  <si>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</si>
  <si>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</si>
  <si>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</si>
  <si>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</si>
  <si>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</si>
  <si>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</si>
  <si>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</si>
  <si>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</si>
  <si>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</si>
  <si>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</si>
  <si>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</si>
  <si>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</si>
  <si>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</si>
  <si>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</si>
  <si>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</si>
  <si>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</si>
  <si>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</si>
  <si>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</si>
  <si>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</si>
  <si>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</si>
  <si>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</si>
  <si>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</si>
  <si>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</si>
  <si>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</si>
  <si>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</si>
  <si>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</si>
  <si>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</si>
  <si>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</si>
  <si>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</si>
  <si>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</si>
  <si>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</si>
  <si>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</si>
  <si>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</si>
  <si>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</si>
  <si>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</si>
  <si>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</si>
  <si>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</si>
  <si>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</si>
  <si>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</si>
  <si>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</si>
  <si>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</si>
  <si>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</si>
  <si>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</si>
  <si>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</si>
  <si>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</si>
  <si>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</si>
  <si>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</si>
  <si>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</si>
  <si>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</si>
  <si>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</si>
  <si>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</si>
  <si>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</si>
  <si>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</si>
  <si>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</si>
  <si>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</si>
  <si>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</si>
  <si>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</si>
  <si>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</si>
  <si>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</si>
  <si>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</si>
  <si>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</si>
  <si>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</si>
  <si>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</si>
  <si>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</si>
  <si>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</si>
  <si>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</si>
  <si>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</si>
  <si>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</si>
  <si>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</si>
  <si>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</si>
  <si>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</si>
  <si>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</si>
  <si>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</si>
  <si>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</si>
  <si>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</si>
  <si>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</si>
  <si>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</si>
  <si>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</si>
  <si>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</si>
  <si>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</si>
  <si>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</si>
  <si>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</si>
  <si>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</si>
  <si>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</si>
  <si>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</si>
  <si>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</si>
  <si>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</si>
  <si>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</si>
  <si>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</si>
  <si>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</si>
  <si>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</si>
  <si>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</si>
  <si>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</si>
  <si>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</si>
  <si>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</si>
  <si>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</si>
  <si>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</si>
  <si>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</si>
  <si>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</si>
  <si>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</si>
  <si>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</si>
  <si>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</si>
  <si>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</si>
  <si>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</si>
  <si>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</si>
  <si>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</si>
  <si>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</si>
  <si>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</si>
  <si>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</si>
  <si>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</si>
  <si>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</si>
  <si>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</si>
  <si>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</si>
  <si>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</si>
  <si>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</si>
  <si>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</si>
  <si>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</si>
  <si>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</si>
  <si>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</si>
  <si>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</si>
  <si>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</si>
  <si>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</si>
  <si>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</si>
  <si>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</si>
  <si>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</si>
  <si>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</si>
  <si>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</si>
  <si>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</si>
  <si>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</si>
  <si>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</si>
  <si>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</si>
  <si>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</si>
  <si>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</si>
  <si>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</si>
  <si>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</si>
  <si>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</si>
  <si>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</si>
  <si>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</si>
  <si>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</si>
  <si>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</si>
  <si>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</si>
  <si>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</si>
  <si>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</si>
  <si>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</si>
  <si>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</si>
  <si>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</si>
  <si>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</si>
  <si>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</si>
  <si>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</si>
  <si>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</si>
  <si>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</si>
  <si>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</si>
  <si>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</si>
  <si>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</si>
  <si>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</si>
  <si>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</si>
  <si>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</si>
  <si>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</si>
  <si>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</si>
  <si>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</si>
  <si>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</si>
  <si>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</si>
  <si>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</si>
  <si>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</si>
  <si>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</si>
  <si>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</si>
  <si>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</si>
  <si>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</si>
  <si>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</si>
  <si>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</si>
  <si>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</si>
  <si>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</si>
  <si>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</si>
  <si>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</si>
  <si>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</si>
  <si>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</si>
  <si>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</si>
  <si>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</si>
  <si>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</si>
  <si>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</si>
  <si>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</si>
  <si>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</si>
  <si>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</si>
  <si>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</si>
  <si>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</si>
  <si>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</si>
  <si>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</si>
  <si>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</si>
  <si>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</si>
  <si>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</si>
  <si>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</si>
  <si>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</si>
  <si>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</si>
  <si>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</si>
  <si>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</si>
  <si>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</si>
  <si>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</si>
  <si>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</si>
  <si>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</si>
  <si>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</si>
  <si>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</si>
  <si>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</si>
  <si>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</si>
  <si>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</si>
  <si>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</si>
  <si>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</si>
  <si>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</si>
  <si>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</si>
  <si>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</si>
  <si>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</si>
  <si>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</si>
  <si>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</si>
  <si>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</si>
  <si>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</si>
  <si>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</si>
  <si>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</si>
  <si>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</si>
  <si>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</si>
  <si>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</si>
  <si>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</si>
  <si>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</si>
  <si>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</si>
  <si>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</si>
  <si>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</si>
  <si>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</si>
  <si>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</si>
  <si>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</si>
  <si>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</si>
  <si>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</si>
  <si>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</si>
  <si>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</si>
  <si>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</si>
  <si>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</si>
  <si>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</si>
  <si>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</si>
  <si>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</si>
  <si>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</si>
  <si>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</si>
  <si>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</si>
  <si>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</si>
  <si>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</si>
  <si>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</si>
  <si>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</si>
  <si>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</si>
  <si>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</si>
  <si>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</si>
  <si>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</si>
  <si>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</si>
  <si>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</si>
  <si>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</si>
  <si>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</si>
  <si>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</si>
  <si>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</si>
  <si>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</si>
  <si>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</si>
  <si>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</si>
  <si>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</si>
  <si>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</si>
  <si>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</si>
  <si>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</si>
  <si>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</si>
  <si>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</si>
  <si>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</si>
  <si>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</si>
  <si>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</si>
  <si>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</si>
  <si>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</si>
  <si>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</si>
  <si>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</si>
  <si>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</si>
  <si>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</si>
  <si>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</si>
  <si>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</si>
  <si>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</si>
  <si>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</si>
  <si>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</si>
  <si>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</si>
  <si>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</si>
  <si>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</si>
  <si>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</si>
  <si>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</si>
  <si>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</si>
  <si>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</si>
  <si>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</si>
  <si>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</si>
  <si>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</si>
  <si>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</si>
  <si>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</si>
  <si>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</si>
  <si>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</si>
  <si>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</si>
  <si>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</si>
  <si>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</si>
  <si>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</si>
  <si>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</si>
  <si>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</si>
  <si>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</si>
  <si>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</si>
  <si>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</si>
  <si>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</si>
  <si>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</si>
  <si>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</si>
  <si>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</si>
  <si>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</si>
  <si>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</si>
  <si>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</si>
  <si>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</si>
  <si>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</si>
  <si>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</si>
  <si>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</si>
  <si>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</si>
  <si>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</si>
  <si>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</si>
  <si>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</si>
  <si>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</si>
  <si>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</si>
  <si>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</si>
  <si>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</si>
  <si>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</si>
  <si>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</si>
  <si>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</si>
  <si>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</si>
  <si>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</si>
  <si>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</si>
  <si>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</si>
  <si>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</si>
  <si>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</si>
  <si>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</si>
  <si>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</si>
  <si>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</si>
  <si>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</si>
  <si>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</si>
  <si>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</si>
  <si>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</si>
  <si>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</si>
  <si>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</si>
  <si>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</si>
  <si>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</si>
  <si>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</si>
  <si>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</si>
  <si>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</si>
  <si>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</si>
  <si>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</si>
  <si>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</si>
  <si>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</si>
  <si>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</si>
  <si>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</si>
  <si>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</si>
  <si>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</si>
  <si>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</si>
  <si>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</si>
  <si>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</si>
  <si>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</si>
  <si>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</si>
  <si>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</si>
  <si>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</si>
  <si>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</si>
  <si>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</si>
  <si>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</si>
  <si>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</si>
  <si>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</si>
  <si>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</si>
  <si>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</si>
  <si>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</si>
  <si>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</si>
  <si>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</si>
  <si>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</si>
  <si>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</si>
  <si>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</si>
  <si>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</si>
  <si>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</si>
  <si>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</si>
  <si>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</si>
  <si>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</si>
  <si>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</si>
  <si>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</si>
  <si>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</si>
  <si>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</si>
  <si>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</si>
  <si>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</si>
  <si>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</si>
  <si>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</si>
  <si>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</si>
  <si>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</si>
  <si>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</si>
  <si>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</si>
  <si>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</si>
  <si>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</si>
  <si>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</si>
  <si>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</si>
  <si>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</si>
  <si>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</si>
  <si>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</si>
  <si>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</si>
  <si>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</si>
  <si>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</si>
  <si>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</si>
  <si>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</si>
  <si>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</si>
  <si>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</si>
  <si>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</si>
  <si>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</si>
  <si>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</si>
  <si>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</si>
  <si>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</si>
  <si>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</si>
  <si>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</si>
  <si>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</si>
  <si>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</si>
  <si>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</si>
  <si>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</si>
  <si>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</si>
  <si>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</si>
  <si>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</si>
  <si>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</si>
  <si>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</si>
  <si>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</si>
  <si>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</si>
  <si>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</si>
  <si>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</si>
  <si>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</si>
  <si>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</si>
  <si>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</si>
  <si>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</si>
  <si>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</si>
  <si>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</si>
  <si>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</si>
  <si>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</si>
  <si>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</si>
  <si>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</si>
  <si>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</si>
  <si>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</si>
  <si>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</si>
  <si>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</si>
  <si>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</si>
  <si>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</si>
  <si>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</si>
  <si>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</si>
  <si>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</si>
  <si>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</si>
  <si>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</si>
  <si>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</si>
  <si>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</si>
  <si>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</si>
  <si>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</si>
  <si>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</si>
  <si>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</si>
  <si>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</si>
  <si>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</si>
  <si>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</si>
  <si>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</si>
  <si>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</si>
  <si>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</si>
  <si>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</si>
  <si>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</si>
  <si>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</si>
  <si>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</si>
  <si>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</si>
  <si>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</si>
  <si>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</si>
  <si>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</si>
  <si>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</si>
  <si>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</si>
  <si>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</si>
  <si>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</si>
  <si>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</si>
  <si>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</si>
  <si>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</si>
  <si>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</si>
  <si>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</si>
  <si>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</si>
  <si>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</si>
  <si>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</si>
  <si>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</si>
  <si>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</si>
  <si>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</si>
  <si>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</si>
  <si>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</si>
  <si>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</si>
  <si>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</si>
  <si>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</si>
  <si>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</si>
  <si>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</si>
  <si>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</si>
  <si>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</si>
  <si>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</si>
  <si>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</si>
  <si>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</si>
  <si>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</si>
  <si>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</si>
  <si>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</si>
  <si>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</si>
  <si>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</si>
  <si>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</si>
  <si>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</si>
  <si>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</si>
  <si>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</si>
  <si>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</si>
  <si>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</si>
  <si>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</si>
  <si>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</si>
  <si>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</si>
  <si>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</si>
  <si>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</si>
  <si>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</si>
  <si>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</si>
  <si>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</si>
  <si>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</si>
  <si>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</si>
  <si>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</si>
  <si>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</si>
  <si>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</si>
  <si>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</si>
  <si>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</si>
  <si>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</si>
  <si>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</si>
  <si>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</si>
  <si>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</si>
  <si>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</si>
  <si>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</si>
  <si>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</si>
  <si>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</si>
  <si>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</si>
  <si>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</si>
  <si>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</si>
  <si>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</si>
  <si>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</si>
  <si>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</si>
  <si>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</si>
  <si>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</si>
  <si>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</si>
  <si>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</si>
  <si>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</si>
  <si>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</si>
  <si>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</si>
  <si>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</si>
  <si>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</si>
  <si>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</si>
  <si>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</si>
  <si>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</si>
  <si>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</si>
  <si>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</si>
  <si>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</si>
  <si>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</si>
  <si>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</si>
  <si>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</si>
  <si>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</si>
  <si>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</si>
  <si>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</si>
  <si>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</si>
  <si>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</si>
  <si>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</si>
  <si>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</si>
  <si>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</si>
  <si>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</si>
  <si>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</si>
  <si>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</si>
  <si>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</si>
  <si>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</si>
  <si>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</si>
  <si>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</si>
  <si>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</si>
  <si>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</si>
  <si>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</si>
  <si>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</si>
  <si>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</si>
  <si>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</si>
  <si>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</si>
  <si>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</si>
  <si>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</si>
  <si>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</si>
  <si>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</si>
  <si>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</si>
  <si>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</si>
  <si>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</si>
  <si>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</si>
  <si>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</si>
  <si>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</si>
  <si>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</si>
  <si>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</si>
  <si>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</si>
  <si>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</si>
  <si>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</si>
  <si>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</si>
  <si>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</si>
  <si>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</si>
  <si>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</si>
  <si>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</si>
  <si>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</si>
  <si>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</si>
  <si>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</si>
  <si>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</si>
  <si>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</si>
  <si>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</si>
  <si>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</si>
  <si>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</si>
  <si>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</si>
  <si>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</si>
  <si>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</si>
  <si>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</si>
  <si>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</si>
  <si>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</si>
  <si>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</si>
  <si>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</si>
  <si>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</si>
  <si>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</si>
  <si>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</si>
  <si>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</si>
  <si>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</si>
  <si>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</si>
  <si>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</si>
  <si>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</si>
  <si>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</si>
  <si>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</si>
  <si>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</si>
  <si>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</si>
  <si>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</si>
  <si>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</si>
  <si>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</si>
  <si>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</si>
  <si>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</si>
  <si>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</si>
  <si>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</si>
  <si>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</si>
  <si>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</si>
  <si>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</si>
  <si>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</si>
  <si>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</si>
  <si>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</si>
  <si>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</si>
  <si>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</si>
  <si>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</si>
  <si>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</si>
  <si>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</si>
  <si>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</si>
  <si>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</si>
  <si>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</si>
  <si>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</si>
  <si>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</si>
  <si>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</si>
  <si>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</si>
  <si>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</si>
  <si>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</si>
  <si>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</si>
  <si>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</si>
  <si>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</si>
  <si>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</si>
  <si>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</si>
  <si>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</si>
  <si>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</si>
  <si>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</si>
  <si>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</si>
  <si>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</si>
  <si>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</si>
  <si>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</si>
  <si>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</si>
  <si>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</si>
  <si>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</si>
  <si>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</si>
  <si>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</si>
  <si>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</si>
  <si>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</si>
  <si>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</si>
  <si>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</si>
  <si>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</si>
  <si>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</si>
  <si>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</si>
  <si>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</si>
  <si>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</si>
  <si>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</si>
  <si>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</si>
  <si>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</si>
  <si>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</si>
  <si>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</si>
  <si>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</si>
  <si>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</si>
  <si>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</si>
  <si>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</si>
  <si>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</si>
  <si>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</si>
  <si>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</si>
  <si>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</si>
  <si>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</si>
  <si>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</si>
  <si>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</si>
  <si>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</si>
  <si>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</si>
  <si>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</si>
  <si>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</si>
  <si>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</si>
  <si>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</si>
  <si>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</si>
  <si>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</si>
  <si>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</si>
  <si>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</si>
  <si>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</si>
  <si>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</si>
  <si>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</si>
  <si>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</si>
  <si>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</si>
  <si>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</si>
  <si>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</si>
  <si>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</si>
  <si>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</si>
  <si>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</si>
  <si>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</si>
  <si>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</si>
  <si>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</si>
  <si>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</si>
  <si>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</si>
  <si>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</si>
  <si>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</si>
  <si>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</si>
  <si>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</si>
  <si>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</si>
  <si>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</si>
  <si>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</si>
  <si>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</si>
  <si>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</si>
  <si>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</si>
  <si>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</si>
  <si>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</si>
  <si>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</si>
  <si>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</si>
  <si>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</si>
  <si>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</si>
  <si>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</si>
  <si>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</si>
  <si>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</si>
  <si>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</si>
  <si>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</si>
  <si>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</si>
  <si>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</si>
  <si>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</si>
  <si>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</si>
  <si>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</si>
  <si>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</si>
  <si>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</si>
  <si>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</si>
  <si>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</si>
  <si>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</si>
  <si>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</si>
  <si>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</si>
  <si>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</si>
  <si>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</si>
  <si>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</si>
  <si>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</si>
  <si>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</si>
  <si>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</si>
  <si>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</si>
  <si>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</si>
  <si>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</si>
  <si>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</si>
  <si>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</si>
  <si>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</si>
  <si>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</si>
  <si>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</si>
  <si>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</si>
  <si>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</si>
  <si>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</si>
  <si>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</si>
  <si>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</si>
  <si>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</si>
  <si>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</si>
  <si>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</si>
  <si>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</si>
  <si>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</si>
  <si>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</si>
  <si>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</si>
  <si>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</si>
  <si>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</si>
  <si>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</si>
  <si>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</si>
  <si>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</si>
  <si>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</si>
  <si>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</si>
  <si>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</si>
  <si>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</si>
  <si>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</si>
  <si>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</si>
  <si>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</si>
  <si>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</si>
  <si>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</si>
  <si>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</si>
  <si>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</si>
  <si>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</si>
  <si>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</si>
  <si>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</si>
  <si>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</si>
  <si>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</si>
  <si>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</si>
  <si>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</si>
  <si>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</si>
  <si>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</si>
  <si>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</si>
  <si>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</si>
  <si>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</si>
  <si>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</si>
  <si>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</si>
  <si>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</si>
  <si>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</si>
  <si>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</si>
  <si>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</si>
  <si>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</si>
  <si>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</si>
  <si>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</si>
  <si>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</si>
  <si>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</si>
  <si>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</si>
  <si>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</si>
  <si>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</si>
  <si>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</si>
  <si>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</si>
  <si>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</si>
  <si>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</si>
  <si>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</si>
  <si>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</si>
  <si>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</si>
  <si>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</si>
  <si>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</si>
  <si>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</si>
  <si>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</si>
  <si>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</si>
  <si>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</si>
  <si>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</si>
  <si>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</si>
  <si>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</si>
  <si>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</si>
  <si>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</si>
  <si>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</si>
  <si>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</si>
  <si>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</si>
  <si>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</si>
  <si>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</si>
  <si>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</si>
  <si>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</si>
  <si>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</si>
  <si>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</si>
  <si>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</si>
  <si>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</si>
  <si>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</si>
  <si>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</si>
  <si>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</si>
  <si>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</si>
  <si>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</si>
  <si>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</si>
  <si>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</si>
  <si>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</si>
  <si>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</si>
  <si>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</si>
  <si>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</si>
  <si>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</si>
  <si>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</si>
  <si>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</si>
  <si>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</si>
  <si>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</si>
  <si>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</si>
  <si>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</si>
  <si>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</si>
  <si>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</si>
  <si>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</si>
  <si>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</si>
  <si>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</si>
  <si>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</si>
  <si>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</si>
  <si>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</si>
  <si>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</si>
  <si>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</si>
  <si>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</si>
  <si>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</si>
  <si>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</si>
  <si>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</si>
  <si>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</si>
  <si>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</si>
  <si>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</si>
  <si>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</si>
  <si>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</si>
  <si>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</si>
  <si>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</si>
  <si>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</si>
  <si>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</si>
  <si>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</si>
  <si>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</si>
  <si>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</si>
  <si>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</si>
  <si>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</si>
  <si>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</si>
  <si>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</si>
  <si>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</si>
  <si>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</si>
  <si>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</si>
  <si>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</si>
  <si>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</si>
  <si>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</si>
  <si>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</si>
  <si>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</si>
  <si>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</si>
  <si>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</si>
  <si>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</si>
  <si>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</si>
  <si>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</si>
  <si>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</si>
  <si>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</si>
  <si>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</si>
  <si>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</si>
  <si>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</si>
  <si>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</si>
  <si>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</si>
  <si>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</si>
  <si>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</si>
  <si>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</si>
  <si>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</si>
  <si>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</si>
  <si>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</si>
  <si>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</si>
  <si>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</si>
  <si>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</si>
  <si>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</si>
  <si>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</si>
  <si>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</si>
  <si>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</si>
  <si>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</si>
  <si>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</si>
  <si>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</si>
  <si>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</si>
  <si>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</si>
  <si>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</si>
  <si>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</si>
  <si>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</si>
  <si>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</si>
  <si>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</si>
  <si>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</si>
  <si>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</si>
  <si>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</si>
  <si>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</si>
  <si>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</si>
  <si>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</si>
  <si>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</si>
  <si>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</si>
  <si>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</si>
  <si>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</si>
  <si>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</si>
  <si>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</si>
  <si>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</si>
  <si>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</si>
  <si>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</si>
  <si>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</si>
  <si>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</si>
  <si>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</si>
  <si>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</si>
  <si>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</si>
  <si>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</si>
  <si>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</si>
  <si>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</si>
  <si>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</si>
  <si>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</si>
  <si>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</si>
  <si>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</si>
  <si>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</si>
  <si>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</si>
  <si>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</si>
  <si>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</si>
  <si>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</si>
  <si>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</si>
  <si>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</si>
  <si>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</si>
  <si>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</si>
  <si>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</si>
  <si>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</si>
  <si>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</si>
  <si>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</si>
  <si>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</si>
  <si>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</si>
  <si>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</si>
  <si>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</si>
  <si>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</si>
  <si>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</si>
  <si>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</si>
  <si>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</si>
  <si>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</si>
  <si>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</si>
  <si>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</si>
  <si>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</si>
  <si>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</si>
  <si>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</si>
  <si>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</si>
  <si>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</si>
  <si>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</si>
  <si>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</si>
  <si>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</si>
  <si>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</si>
  <si>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</si>
  <si>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</si>
  <si>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</si>
  <si>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</si>
  <si>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</si>
  <si>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</si>
  <si>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</si>
  <si>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</si>
  <si>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</si>
  <si>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</si>
  <si>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</si>
  <si>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</si>
  <si>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</si>
  <si>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</si>
  <si>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</si>
  <si>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</si>
  <si>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</si>
  <si>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</si>
  <si>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</si>
  <si>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</si>
  <si>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</si>
  <si>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</si>
  <si>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</si>
  <si>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</si>
  <si>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</si>
  <si>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</si>
  <si>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</si>
  <si>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</si>
  <si>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</si>
  <si>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</si>
  <si>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</si>
  <si>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</si>
  <si>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</si>
  <si>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</si>
  <si>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</si>
  <si>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</si>
  <si>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</si>
  <si>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</si>
  <si>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</si>
  <si>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</si>
  <si>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</si>
  <si>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</si>
  <si>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</si>
  <si>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</si>
  <si>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</si>
  <si>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</si>
  <si>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</si>
  <si>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</si>
  <si>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</si>
  <si>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</si>
  <si>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</si>
  <si>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</si>
  <si>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</si>
  <si>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</si>
  <si>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</si>
  <si>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</si>
  <si>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</si>
  <si>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</si>
  <si>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</si>
  <si>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</si>
  <si>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</si>
  <si>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</si>
  <si>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</si>
  <si>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</si>
  <si>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</si>
  <si>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</si>
  <si>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</si>
  <si>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</si>
  <si>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</si>
  <si>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</si>
  <si>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</si>
  <si>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</si>
  <si>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</si>
  <si>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</si>
  <si>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</si>
  <si>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</si>
  <si>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</si>
  <si>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</si>
  <si>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</si>
  <si>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</si>
  <si>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</si>
  <si>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</si>
  <si>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</si>
  <si>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</si>
  <si>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</si>
  <si>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</si>
  <si>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</si>
  <si>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</si>
  <si>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</si>
  <si>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</si>
  <si>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</si>
  <si>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</si>
  <si>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</si>
  <si>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</si>
  <si>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</si>
  <si>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</si>
  <si>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</si>
  <si>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</si>
  <si>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</si>
  <si>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</si>
  <si>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</si>
  <si>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</si>
  <si>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</si>
  <si>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</si>
  <si>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</si>
  <si>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</si>
  <si>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</si>
  <si>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</si>
  <si>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</si>
  <si>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</si>
  <si>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</si>
  <si>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</si>
  <si>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</si>
  <si>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</si>
  <si>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</si>
  <si>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</si>
  <si>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</si>
  <si>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</si>
  <si>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</si>
  <si>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</si>
  <si>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</si>
  <si>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</si>
  <si>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</si>
  <si>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</si>
  <si>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</si>
  <si>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</si>
  <si>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</si>
  <si>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</si>
  <si>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</si>
  <si>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</si>
  <si>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</si>
  <si>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</si>
  <si>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</si>
  <si>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</si>
  <si>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</si>
  <si>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</si>
  <si>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</si>
  <si>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</si>
  <si>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</si>
  <si>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</si>
  <si>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</si>
  <si>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</si>
  <si>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</si>
  <si>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</si>
  <si>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</si>
  <si>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</si>
  <si>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</si>
  <si>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</si>
  <si>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</si>
  <si>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</si>
  <si>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</si>
  <si>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</si>
  <si>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</si>
  <si>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</si>
  <si>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</si>
  <si>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</si>
  <si>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</si>
  <si>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</si>
  <si>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</si>
  <si>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</si>
  <si>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</si>
  <si>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</si>
  <si>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</si>
  <si>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</si>
  <si>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</si>
  <si>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</si>
  <si>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</si>
  <si>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</si>
  <si>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</si>
  <si>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</si>
  <si>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</si>
  <si>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</si>
  <si>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</si>
  <si>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</si>
  <si>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</si>
  <si>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</si>
  <si>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</si>
  <si>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</si>
  <si>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</si>
  <si>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</si>
  <si>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</si>
  <si>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</si>
  <si>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</si>
  <si>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</si>
  <si>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</si>
  <si>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</si>
  <si>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</si>
  <si>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</si>
  <si>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</si>
  <si>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</si>
  <si>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</si>
  <si>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</si>
  <si>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</si>
  <si>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</si>
  <si>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</si>
  <si>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</si>
  <si>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</si>
  <si>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</si>
  <si>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</si>
  <si>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</si>
  <si>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</si>
  <si>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</si>
  <si>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</si>
  <si>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</si>
  <si>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</si>
  <si>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</si>
  <si>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</si>
  <si>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</si>
  <si>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</si>
  <si>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</si>
  <si>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</si>
  <si>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</si>
  <si>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</si>
  <si>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</si>
  <si>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</si>
  <si>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</si>
  <si>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</si>
  <si>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</si>
  <si>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</si>
  <si>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</si>
  <si>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</si>
  <si>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</si>
  <si>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</si>
  <si>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</si>
  <si>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</si>
  <si>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</si>
  <si>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</si>
  <si>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</si>
  <si>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</si>
  <si>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</si>
  <si>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</si>
  <si>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</si>
  <si>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</si>
  <si>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</si>
  <si>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</si>
  <si>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</si>
  <si>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</si>
  <si>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</si>
  <si>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</si>
  <si>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</si>
  <si>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</si>
  <si>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</si>
  <si>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</si>
  <si>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</si>
  <si>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</si>
  <si>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</si>
  <si>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</si>
  <si>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</si>
  <si>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</si>
  <si>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</si>
  <si>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</si>
  <si>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</si>
  <si>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</si>
  <si>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</si>
  <si>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</si>
  <si>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</si>
  <si>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</si>
  <si>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</si>
  <si>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</si>
  <si>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</si>
  <si>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</si>
  <si>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</si>
  <si>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</si>
  <si>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</si>
  <si>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</si>
  <si>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</si>
  <si>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</si>
  <si>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</si>
  <si>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</si>
  <si>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</si>
  <si>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</si>
  <si>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</si>
  <si>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</si>
  <si>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</si>
  <si>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</si>
  <si>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</si>
  <si>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</si>
  <si>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</si>
  <si>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</si>
  <si>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</si>
  <si>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</si>
  <si>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</si>
  <si>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</si>
  <si>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</si>
  <si>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</si>
  <si>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</si>
  <si>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</si>
  <si>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</si>
  <si>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</si>
  <si>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</si>
  <si>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</si>
  <si>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</si>
  <si>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</si>
  <si>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</si>
  <si>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</si>
  <si>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</si>
  <si>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</si>
  <si>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</si>
  <si>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</si>
  <si>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</si>
  <si>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</si>
  <si>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</si>
  <si>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</si>
  <si>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</si>
  <si>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</si>
  <si>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</si>
  <si>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</si>
  <si>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</si>
  <si>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</si>
  <si>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</si>
  <si>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</si>
  <si>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</si>
  <si>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</si>
  <si>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</si>
  <si>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</si>
  <si>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</si>
  <si>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</si>
  <si>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</si>
  <si>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</si>
  <si>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</si>
  <si>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</si>
  <si>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</si>
  <si>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</si>
  <si>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</si>
  <si>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</si>
  <si>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</si>
  <si>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</si>
  <si>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</si>
  <si>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</si>
  <si>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</si>
  <si>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</si>
  <si>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</si>
  <si>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</si>
  <si>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</si>
  <si>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</si>
  <si>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</si>
  <si>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</si>
  <si>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</si>
  <si>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</si>
  <si>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</si>
  <si>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</si>
  <si>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</si>
  <si>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</si>
  <si>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</si>
  <si>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</si>
  <si>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</si>
  <si>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</si>
  <si>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</si>
  <si>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</si>
  <si>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</si>
  <si>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</si>
  <si>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</si>
  <si>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</si>
  <si>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</si>
  <si>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</si>
  <si>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</si>
  <si>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</si>
  <si>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</si>
  <si>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</si>
  <si>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</si>
  <si>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</si>
  <si>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</si>
  <si>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</si>
  <si>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</si>
  <si>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</si>
  <si>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</si>
  <si>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</si>
  <si>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</si>
  <si>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</si>
  <si>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</si>
  <si>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</si>
  <si>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</si>
  <si>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</si>
  <si>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</si>
  <si>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</si>
  <si>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</si>
  <si>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</si>
  <si>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</si>
  <si>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</si>
  <si>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</si>
  <si>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</si>
  <si>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</si>
  <si>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</si>
  <si>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</si>
  <si>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</si>
  <si>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</si>
  <si>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</si>
  <si>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</si>
  <si>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</si>
  <si>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</si>
  <si>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</si>
  <si>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</si>
  <si>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</si>
  <si>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</si>
  <si>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</si>
  <si>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</si>
  <si>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</si>
  <si>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</si>
  <si>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</si>
  <si>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</si>
  <si>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</si>
  <si>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</si>
  <si>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</si>
  <si>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</si>
  <si>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</si>
  <si>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</si>
  <si>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</si>
  <si>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</si>
  <si>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</si>
  <si>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</si>
  <si>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</si>
  <si>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</si>
  <si>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</si>
  <si>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</si>
  <si>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</si>
  <si>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</si>
  <si>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</si>
  <si>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</si>
  <si>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</si>
  <si>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</si>
  <si>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</si>
  <si>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</si>
  <si>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</si>
  <si>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</si>
  <si>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</si>
  <si>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</si>
  <si>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</si>
  <si>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</si>
  <si>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</si>
  <si>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</si>
  <si>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</si>
  <si>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</si>
  <si>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</si>
  <si>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</si>
  <si>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</si>
  <si>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</si>
  <si>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</si>
  <si>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</si>
  <si>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</si>
  <si>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</si>
  <si>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</si>
  <si>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</si>
  <si>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</si>
  <si>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</si>
  <si>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</si>
  <si>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</si>
  <si>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</si>
  <si>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</si>
  <si>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</si>
  <si>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</si>
  <si>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</si>
  <si>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</si>
  <si>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</si>
  <si>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</si>
  <si>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</si>
  <si>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</si>
  <si>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</si>
  <si>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</si>
  <si>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</si>
  <si>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</si>
  <si>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</si>
  <si>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</si>
  <si>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</si>
  <si>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</si>
  <si>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</si>
  <si>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</si>
  <si>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</si>
  <si>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</si>
  <si>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</si>
  <si>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</si>
  <si>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</si>
  <si>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</si>
  <si>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</si>
  <si>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</si>
  <si>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</si>
  <si>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</si>
  <si>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</si>
  <si>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</si>
  <si>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</si>
  <si>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</si>
  <si>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</si>
  <si>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</si>
  <si>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</si>
  <si>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</si>
  <si>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</si>
  <si>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</si>
  <si>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</si>
  <si>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</si>
  <si>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</si>
  <si>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</si>
  <si>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</si>
  <si>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</si>
  <si>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</si>
  <si>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</si>
  <si>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</si>
  <si>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</si>
  <si>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</si>
  <si>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</si>
  <si>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</si>
  <si>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</si>
  <si>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</si>
  <si>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</si>
  <si>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</si>
  <si>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</si>
  <si>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</si>
  <si>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</si>
  <si>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</si>
  <si>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</si>
  <si>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</si>
  <si>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</si>
  <si>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</si>
  <si>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</si>
  <si>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</si>
  <si>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</si>
  <si>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</si>
  <si>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</si>
  <si>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</si>
  <si>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</si>
  <si>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</si>
  <si>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</si>
  <si>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</si>
  <si>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</si>
  <si>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</si>
  <si>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</si>
  <si>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</si>
  <si>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</si>
  <si>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</si>
  <si>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</si>
  <si>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</si>
  <si>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</si>
  <si>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</si>
  <si>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</si>
  <si>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</si>
  <si>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</si>
  <si>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</si>
  <si>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</si>
  <si>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</si>
  <si>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</si>
  <si>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</si>
  <si>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</si>
  <si>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</si>
  <si>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</si>
  <si>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</si>
  <si>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</si>
  <si>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</si>
  <si>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</si>
  <si>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</si>
  <si>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</si>
  <si>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</si>
  <si>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</si>
  <si>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</si>
  <si>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</si>
  <si>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</si>
  <si>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</si>
  <si>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</si>
  <si>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</si>
  <si>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</si>
  <si>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</si>
  <si>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</si>
  <si>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</si>
  <si>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</si>
  <si>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</si>
  <si>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</si>
  <si>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</si>
  <si>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</si>
  <si>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</si>
  <si>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</si>
  <si>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</si>
  <si>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</si>
  <si>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</si>
  <si>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</si>
  <si>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</si>
  <si>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</si>
  <si>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</si>
  <si>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</si>
  <si>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</si>
  <si>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</si>
  <si>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</si>
  <si>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</si>
  <si>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</si>
  <si>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</si>
  <si>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</si>
  <si>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</si>
  <si>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</si>
  <si>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</si>
  <si>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</si>
  <si>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</si>
  <si>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</si>
  <si>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</si>
  <si>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</si>
  <si>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</si>
  <si>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</si>
  <si>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</si>
  <si>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</si>
  <si>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</si>
  <si>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</si>
  <si>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</si>
  <si>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</si>
  <si>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</si>
  <si>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</si>
  <si>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</si>
  <si>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</si>
  <si>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</si>
  <si>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</si>
  <si>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</si>
  <si>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</si>
  <si>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</si>
  <si>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</si>
  <si>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</si>
  <si>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</si>
  <si>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</si>
  <si>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</si>
  <si>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</si>
  <si>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</si>
  <si>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</si>
  <si>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</si>
  <si>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</si>
  <si>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</si>
  <si>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</si>
  <si>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</si>
  <si>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</si>
  <si>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</si>
  <si>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</si>
  <si>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</si>
  <si>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</si>
  <si>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</si>
  <si>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</si>
  <si>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</si>
  <si>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</si>
  <si>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</si>
  <si>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</si>
  <si>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</si>
  <si>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</si>
  <si>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</si>
  <si>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</si>
  <si>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</si>
  <si>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</si>
  <si>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</si>
  <si>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</si>
  <si>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</si>
  <si>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</si>
  <si>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</si>
  <si>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</si>
  <si>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</si>
  <si>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</si>
  <si>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</si>
  <si>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</si>
  <si>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</si>
  <si>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</si>
  <si>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</si>
  <si>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</si>
  <si>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</si>
  <si>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</si>
  <si>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</si>
  <si>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</si>
  <si>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</si>
  <si>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</si>
  <si>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</si>
  <si>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</si>
  <si>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</si>
  <si>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</si>
  <si>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</si>
  <si>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</si>
  <si>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</si>
  <si>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</si>
  <si>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</si>
  <si>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</si>
  <si>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</si>
  <si>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</si>
  <si>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</si>
  <si>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</si>
  <si>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</si>
  <si>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</si>
  <si>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</si>
  <si>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</si>
  <si>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</si>
  <si>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</si>
  <si>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</si>
  <si>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</si>
  <si>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</si>
  <si>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</si>
  <si>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</si>
  <si>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</si>
  <si>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</si>
  <si>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</si>
  <si>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</si>
  <si>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</si>
  <si>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</si>
  <si>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</si>
  <si>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</si>
  <si>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</si>
  <si>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</si>
  <si>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</si>
  <si>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</si>
  <si>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</si>
  <si>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</si>
  <si>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</si>
  <si>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</si>
  <si>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</si>
  <si>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</si>
  <si>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</si>
  <si>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</si>
  <si>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</si>
  <si>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</si>
  <si>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</si>
  <si>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</si>
  <si>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</si>
  <si>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</si>
  <si>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</si>
  <si>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</si>
  <si>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</si>
  <si>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</si>
  <si>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</si>
  <si>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</si>
  <si>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</si>
  <si>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</si>
  <si>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</si>
  <si>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</si>
  <si>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</si>
  <si>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</si>
  <si>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</si>
  <si>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</si>
  <si>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</si>
  <si>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</si>
  <si>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</si>
  <si>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</si>
  <si>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</si>
  <si>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</si>
  <si>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</si>
  <si>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</si>
  <si>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</si>
  <si>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</si>
  <si>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</si>
  <si>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</si>
  <si>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</si>
  <si>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</si>
  <si>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</si>
  <si>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</si>
  <si>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</si>
  <si>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</si>
  <si>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</si>
  <si>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</si>
  <si>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</si>
  <si>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</si>
  <si>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</si>
  <si>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</si>
  <si>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</si>
  <si>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</si>
  <si>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</si>
  <si>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</si>
  <si>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</si>
  <si>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</si>
  <si>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</si>
  <si>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</si>
  <si>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</si>
  <si>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</si>
  <si>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</si>
  <si>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</si>
  <si>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</si>
  <si>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</si>
  <si>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</si>
  <si>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</si>
  <si>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</si>
  <si>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</si>
  <si>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</si>
  <si>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</si>
  <si>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</si>
  <si>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</si>
  <si>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</si>
  <si>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</si>
  <si>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</si>
  <si>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</si>
  <si>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</si>
  <si>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</si>
  <si>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</si>
  <si>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</si>
  <si>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</si>
  <si>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</si>
  <si>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</si>
  <si>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</si>
  <si>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</si>
  <si>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</si>
  <si>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</si>
  <si>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</si>
  <si>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</si>
  <si>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</si>
  <si>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</si>
  <si>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</si>
  <si>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</si>
  <si>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</si>
  <si>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</si>
  <si>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</si>
  <si>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</si>
  <si>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</si>
  <si>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</si>
  <si>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</si>
  <si>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</si>
  <si>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</si>
  <si>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</si>
  <si>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</si>
  <si>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</si>
  <si>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</si>
  <si>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</si>
  <si>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</si>
  <si>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</si>
  <si>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</si>
  <si>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</si>
  <si>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</si>
  <si>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</si>
  <si>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</si>
  <si>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</si>
  <si>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</si>
  <si>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</si>
  <si>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</si>
  <si>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</si>
  <si>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</si>
  <si>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</si>
  <si>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</si>
  <si>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</si>
  <si>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</si>
  <si>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</si>
  <si>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</si>
  <si>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</si>
  <si>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</si>
  <si>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</si>
  <si>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</si>
  <si>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</si>
  <si>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</si>
  <si>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</si>
  <si>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</si>
  <si>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</si>
  <si>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</si>
  <si>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</si>
  <si>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</si>
  <si>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</si>
  <si>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</si>
  <si>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</si>
  <si>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</si>
  <si>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</si>
  <si>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</si>
  <si>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</si>
  <si>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</si>
  <si>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</si>
  <si>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</si>
  <si>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</si>
  <si>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</si>
  <si>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</si>
  <si>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</si>
  <si>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</si>
  <si>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</si>
  <si>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</si>
  <si>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</si>
  <si>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</si>
  <si>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</si>
  <si>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</si>
  <si>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</si>
  <si>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</si>
  <si>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</si>
  <si>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</si>
  <si>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</si>
  <si>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</si>
  <si>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</si>
  <si>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</si>
  <si>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</si>
  <si>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</si>
  <si>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</si>
  <si>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</si>
  <si>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</si>
  <si>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</si>
  <si>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</si>
  <si>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</si>
  <si>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</si>
  <si>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</si>
  <si>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</si>
  <si>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</si>
  <si>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</si>
  <si>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</si>
  <si>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</si>
  <si>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</si>
  <si>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</si>
  <si>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</si>
  <si>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</si>
  <si>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</si>
  <si>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</si>
  <si>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</si>
  <si>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</si>
  <si>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</si>
  <si>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</si>
  <si>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</si>
  <si>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</si>
  <si>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</si>
  <si>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</si>
  <si>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</si>
  <si>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</si>
  <si>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</si>
  <si>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</si>
  <si>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</si>
  <si>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</si>
  <si>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</si>
  <si>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</si>
  <si>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</si>
  <si>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</si>
  <si>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</si>
  <si>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</si>
  <si>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</si>
  <si>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</si>
  <si>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</si>
  <si>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</si>
  <si>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</si>
  <si>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</si>
  <si>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</si>
  <si>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</si>
  <si>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</si>
  <si>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</si>
  <si>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</si>
  <si>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</si>
  <si>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</si>
  <si>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</si>
  <si>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</si>
  <si>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</si>
  <si>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</si>
  <si>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</si>
  <si>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</si>
  <si>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</si>
  <si>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</si>
  <si>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</si>
  <si>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</si>
  <si>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</si>
  <si>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</si>
  <si>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</si>
  <si>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</si>
  <si>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</si>
  <si>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</si>
  <si>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</si>
  <si>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</si>
  <si>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</si>
  <si>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</si>
  <si>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</si>
  <si>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</si>
  <si>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</si>
  <si>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</si>
  <si>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</si>
  <si>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</si>
  <si>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</si>
  <si>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</si>
  <si>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</si>
  <si>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</si>
  <si>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</si>
  <si>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</si>
  <si>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</si>
  <si>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</si>
  <si>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</si>
  <si>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</si>
  <si>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</si>
  <si>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</si>
  <si>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</si>
  <si>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</si>
  <si>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</si>
  <si>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</si>
  <si>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</si>
  <si>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</si>
  <si>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</si>
  <si>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</si>
  <si>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</si>
  <si>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</si>
  <si>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</si>
  <si>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</si>
  <si>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</si>
  <si>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</si>
  <si>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</si>
  <si>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</si>
  <si>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</si>
  <si>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</si>
  <si>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</si>
  <si>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</si>
  <si>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</si>
  <si>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</si>
  <si>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</si>
  <si>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</si>
  <si>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</si>
  <si>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</si>
  <si>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</si>
  <si>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</si>
  <si>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</si>
  <si>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</si>
  <si>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</si>
  <si>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</si>
  <si>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</si>
  <si>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</si>
  <si>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</si>
  <si>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</si>
  <si>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</si>
  <si>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</si>
  <si>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</si>
  <si>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</si>
  <si>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</si>
  <si>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</si>
  <si>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</si>
  <si>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</si>
  <si>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</si>
  <si>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</si>
  <si>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</si>
  <si>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</si>
  <si>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</si>
  <si>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</si>
  <si>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</si>
  <si>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</si>
  <si>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</si>
  <si>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</si>
  <si>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</si>
  <si>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</si>
  <si>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</si>
  <si>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</si>
  <si>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</si>
  <si>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</si>
  <si>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</si>
  <si>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</si>
  <si>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</si>
  <si>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</si>
  <si>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</si>
  <si>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</si>
  <si>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</si>
  <si>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</si>
  <si>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</si>
  <si>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</si>
  <si>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</si>
  <si>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</si>
  <si>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</si>
  <si>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</si>
  <si>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</si>
  <si>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</si>
  <si>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</si>
  <si>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</si>
  <si>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</si>
  <si>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</si>
  <si>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</si>
  <si>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</si>
  <si>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</si>
  <si>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</si>
  <si>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</si>
  <si>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</si>
  <si>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</si>
  <si>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</si>
  <si>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</si>
  <si>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</si>
  <si>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</si>
  <si>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</si>
  <si>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</si>
  <si>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</si>
  <si>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</si>
  <si>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</si>
  <si>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</si>
  <si>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</si>
  <si>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</si>
  <si>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</si>
  <si>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</si>
  <si>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</si>
  <si>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</si>
  <si>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</si>
  <si>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</si>
  <si>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</si>
  <si>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</si>
  <si>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</si>
  <si>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</si>
  <si>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</si>
  <si>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</si>
  <si>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</si>
  <si>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</si>
  <si>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</si>
  <si>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</si>
  <si>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</si>
  <si>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</si>
  <si>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</si>
  <si>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</si>
  <si>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</si>
  <si>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</si>
  <si>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</si>
  <si>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</si>
  <si>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</si>
  <si>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</si>
  <si>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</si>
  <si>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</si>
  <si>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</si>
  <si>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</si>
  <si>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</si>
  <si>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</si>
  <si>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</si>
  <si>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</si>
  <si>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</si>
  <si>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</si>
  <si>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</si>
  <si>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</si>
  <si>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</si>
  <si>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</si>
  <si>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</si>
  <si>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</si>
  <si>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</si>
  <si>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</si>
  <si>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</si>
  <si>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</si>
  <si>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</si>
  <si>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</si>
  <si>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</si>
  <si>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</si>
  <si>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</si>
  <si>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</si>
  <si>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</si>
  <si>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</si>
  <si>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</si>
  <si>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</si>
  <si>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</si>
  <si>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</si>
  <si>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</si>
  <si>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</si>
  <si>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</si>
  <si>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</si>
  <si>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</si>
  <si>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</si>
  <si>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</si>
  <si>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</si>
  <si>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</si>
  <si>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</si>
  <si>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</si>
  <si>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</si>
  <si>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</si>
  <si>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</si>
  <si>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</si>
  <si>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</si>
  <si>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</si>
  <si>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</si>
  <si>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</si>
  <si>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</si>
  <si>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</si>
  <si>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</si>
  <si>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</si>
  <si>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</si>
  <si>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</si>
  <si>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</si>
  <si>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</si>
  <si>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</si>
  <si>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</si>
  <si>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</si>
  <si>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</si>
  <si>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</si>
  <si>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</si>
  <si>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</si>
  <si>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</si>
  <si>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</si>
  <si>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</si>
  <si>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</si>
  <si>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</si>
  <si>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</si>
  <si>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</si>
  <si>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</si>
  <si>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</si>
  <si>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</si>
  <si>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</si>
  <si>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</si>
  <si>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</si>
  <si>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</si>
  <si>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</si>
  <si>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</si>
  <si>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</si>
  <si>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</si>
  <si>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</si>
  <si>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</si>
  <si>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</si>
  <si>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</si>
  <si>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</si>
  <si>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</si>
  <si>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</si>
  <si>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</si>
  <si>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</si>
  <si>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</si>
  <si>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</si>
  <si>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</si>
  <si>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</si>
  <si>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</si>
  <si>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</si>
  <si>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</si>
  <si>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</si>
  <si>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</si>
  <si>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</si>
  <si>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</si>
  <si>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</si>
  <si>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</si>
  <si>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</si>
  <si>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</si>
  <si>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</si>
  <si>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</si>
  <si>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</si>
  <si>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</si>
  <si>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</si>
  <si>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</si>
  <si>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</si>
  <si>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</si>
  <si>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</si>
  <si>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</si>
  <si>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</si>
  <si>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</si>
  <si>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</si>
  <si>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</si>
  <si>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</si>
  <si>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</si>
  <si>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</si>
  <si>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</si>
  <si>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</si>
  <si>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</si>
  <si>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</si>
  <si>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</si>
  <si>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</si>
  <si>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</si>
  <si>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</si>
  <si>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</si>
  <si>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</si>
  <si>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</si>
  <si>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</si>
  <si>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</si>
  <si>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</si>
  <si>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</si>
  <si>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</si>
  <si>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</si>
  <si>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</si>
  <si>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</si>
  <si>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</si>
  <si>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</si>
  <si>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</si>
  <si>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</si>
  <si>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</si>
  <si>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</si>
  <si>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</si>
  <si>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</si>
  <si>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</si>
  <si>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</si>
  <si>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</si>
  <si>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</si>
  <si>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</si>
  <si>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</si>
  <si>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</si>
  <si>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</si>
  <si>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</si>
  <si>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</si>
  <si>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</si>
  <si>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</si>
  <si>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</si>
  <si>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</si>
  <si>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</si>
  <si>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</si>
  <si>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</si>
  <si>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</si>
  <si>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</si>
  <si>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</si>
  <si>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</si>
  <si>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</si>
  <si>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</si>
  <si>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</si>
  <si>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</si>
  <si>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</si>
  <si>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</si>
  <si>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</si>
  <si>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</si>
  <si>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</si>
  <si>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</si>
  <si>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</si>
  <si>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</si>
  <si>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</si>
  <si>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</si>
  <si>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</si>
  <si>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</si>
  <si>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</si>
  <si>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</si>
  <si>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</si>
  <si>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</si>
  <si>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</si>
  <si>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</si>
  <si>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</si>
  <si>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</si>
  <si>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</si>
  <si>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</si>
  <si>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</si>
  <si>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</si>
  <si>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</si>
  <si>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</si>
  <si>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</si>
  <si>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</si>
  <si>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</si>
  <si>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</si>
  <si>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</si>
  <si>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</si>
  <si>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</si>
  <si>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</si>
  <si>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</si>
  <si>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</si>
  <si>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</si>
  <si>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</si>
  <si>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</si>
  <si>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</si>
  <si>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</si>
  <si>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</si>
  <si>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</si>
  <si>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</si>
  <si>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</si>
  <si>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</si>
  <si>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</si>
  <si>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</si>
  <si>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</si>
  <si>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</si>
  <si>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</si>
  <si>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</si>
  <si>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</si>
  <si>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</si>
  <si>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</si>
  <si>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</si>
  <si>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</si>
  <si>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</si>
  <si>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</si>
  <si>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</si>
  <si>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</si>
  <si>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</si>
  <si>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</si>
  <si>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</si>
  <si>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</si>
  <si>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</si>
  <si>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</si>
  <si>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</si>
  <si>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</si>
  <si>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</si>
  <si>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</si>
  <si>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</si>
  <si>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</si>
  <si>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</si>
  <si>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</si>
  <si>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</si>
  <si>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</si>
  <si>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</si>
  <si>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</si>
  <si>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</si>
  <si>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</si>
  <si>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</si>
  <si>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</si>
  <si>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</si>
  <si>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</si>
  <si>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</si>
  <si>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</si>
  <si>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</si>
  <si>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</si>
  <si>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</si>
  <si>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</si>
  <si>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</si>
  <si>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</si>
  <si>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</si>
  <si>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</si>
  <si>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</si>
  <si>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</si>
  <si>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</si>
  <si>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</si>
  <si>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</si>
  <si>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</si>
  <si>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</si>
  <si>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</si>
  <si>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</si>
  <si>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</si>
  <si>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</si>
  <si>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</si>
  <si>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</si>
  <si>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</si>
  <si>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</si>
  <si>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</si>
  <si>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</si>
  <si>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</si>
  <si>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</si>
  <si>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</si>
  <si>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</si>
  <si>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</si>
  <si>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</si>
  <si>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</si>
  <si>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</si>
  <si>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</si>
  <si>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</si>
  <si>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</si>
  <si>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</si>
  <si>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</si>
  <si>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</si>
  <si>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</si>
  <si>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</si>
  <si>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</si>
  <si>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</si>
  <si>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</si>
  <si>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</si>
  <si>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</si>
  <si>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</si>
  <si>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</si>
  <si>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</si>
  <si>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</si>
  <si>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</si>
  <si>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</si>
  <si>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</si>
  <si>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</si>
  <si>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</si>
  <si>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</si>
  <si>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</si>
  <si>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</si>
  <si>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</si>
  <si>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</si>
  <si>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</si>
  <si>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</si>
  <si>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</si>
  <si>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</si>
  <si>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</si>
  <si>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</si>
  <si>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</si>
  <si>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</si>
  <si>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</si>
  <si>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</si>
  <si>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</si>
  <si>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</si>
  <si>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</si>
  <si>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</si>
  <si>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</si>
  <si>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</si>
  <si>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</si>
  <si>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</si>
  <si>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</si>
  <si>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</si>
  <si>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</si>
  <si>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</si>
  <si>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</si>
  <si>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</si>
  <si>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</si>
  <si>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</si>
  <si>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</si>
  <si>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</si>
  <si>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</si>
  <si>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</si>
  <si>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</si>
  <si>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</si>
  <si>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</si>
  <si>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</si>
  <si>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</si>
  <si>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</si>
  <si>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</si>
  <si>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</si>
  <si>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</si>
  <si>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</si>
  <si>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</si>
  <si>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</si>
  <si>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</si>
  <si>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</si>
  <si>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</si>
  <si>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</si>
  <si>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</si>
  <si>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</si>
  <si>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</si>
  <si>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</si>
  <si>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</si>
  <si>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</si>
  <si>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</si>
  <si>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</si>
  <si>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</si>
  <si>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</si>
  <si>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</si>
  <si>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</si>
  <si>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</si>
  <si>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</si>
  <si>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</si>
  <si>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</si>
  <si>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</si>
  <si>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</si>
  <si>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</si>
  <si>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</si>
  <si>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</si>
  <si>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</si>
  <si>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</si>
  <si>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</si>
  <si>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</si>
  <si>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</si>
  <si>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</si>
  <si>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</si>
  <si>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</si>
  <si>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</si>
  <si>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</si>
  <si>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</si>
  <si>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</si>
  <si>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</si>
  <si>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</si>
  <si>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</si>
  <si>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</si>
  <si>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</si>
  <si>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</si>
  <si>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</si>
  <si>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</si>
  <si>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</si>
  <si>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</si>
  <si>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</si>
  <si>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</si>
  <si>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</si>
  <si>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</si>
  <si>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</si>
  <si>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</si>
  <si>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</si>
  <si>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</si>
  <si>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</si>
  <si>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</si>
  <si>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</si>
  <si>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</si>
  <si>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</si>
  <si>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</si>
  <si>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</si>
  <si>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</si>
  <si>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</si>
  <si>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</si>
  <si>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</si>
  <si>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</si>
  <si>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</si>
  <si>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</si>
  <si>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</si>
  <si>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</si>
  <si>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</si>
  <si>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</si>
  <si>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</si>
  <si>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</si>
  <si>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</si>
  <si>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</si>
  <si>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</si>
  <si>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</si>
  <si>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</si>
  <si>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</si>
  <si>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</si>
  <si>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</si>
  <si>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</si>
  <si>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</si>
  <si>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</si>
  <si>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</si>
  <si>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</si>
  <si>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</si>
  <si>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</si>
  <si>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</si>
  <si>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</si>
  <si>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</si>
  <si>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</si>
  <si>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</si>
  <si>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</si>
  <si>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</si>
  <si>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</si>
  <si>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</si>
  <si>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</si>
  <si>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</si>
  <si>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</si>
  <si>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</si>
  <si>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</si>
  <si>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</si>
  <si>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</si>
  <si>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</si>
  <si>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</si>
  <si>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</si>
  <si>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</si>
  <si>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</si>
  <si>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</si>
  <si>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</si>
  <si>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</si>
  <si>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</si>
  <si>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</si>
  <si>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</si>
  <si>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</si>
  <si>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</si>
  <si>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</si>
  <si>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</si>
  <si>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</si>
  <si>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</si>
  <si>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</si>
  <si>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</si>
  <si>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</si>
  <si>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</si>
  <si>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</si>
  <si>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</si>
  <si>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</si>
  <si>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</si>
  <si>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</si>
  <si>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</si>
  <si>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</si>
  <si>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</si>
  <si>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</si>
  <si>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</si>
  <si>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</si>
  <si>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</si>
  <si>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</si>
  <si>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</si>
  <si>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</si>
  <si>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</si>
  <si>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</si>
  <si>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</si>
  <si>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</si>
  <si>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</si>
  <si>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</si>
  <si>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</si>
  <si>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</si>
  <si>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</si>
  <si>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</si>
  <si>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</si>
  <si>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</si>
  <si>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</si>
  <si>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</si>
  <si>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</si>
  <si>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</si>
  <si>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</si>
  <si>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</si>
  <si>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</si>
  <si>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</si>
  <si>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</si>
  <si>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</si>
  <si>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</si>
  <si>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</si>
  <si>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</si>
  <si>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</si>
  <si>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</si>
  <si>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</si>
  <si>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</si>
  <si>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</si>
  <si>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</si>
  <si>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</si>
  <si>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</si>
  <si>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</si>
  <si>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</si>
  <si>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</si>
  <si>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</si>
  <si>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</si>
  <si>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</si>
  <si>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</si>
  <si>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</si>
  <si>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</si>
  <si>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</si>
  <si>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</si>
  <si>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</si>
  <si>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</si>
  <si>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</si>
  <si>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</si>
  <si>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</si>
  <si>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</si>
  <si>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</si>
  <si>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</si>
  <si>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</si>
  <si>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</si>
  <si>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</si>
  <si>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</si>
  <si>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</si>
  <si>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</si>
  <si>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</si>
  <si>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</si>
  <si>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</si>
  <si>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</si>
  <si>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</si>
  <si>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</si>
  <si>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</si>
  <si>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</si>
  <si>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</si>
  <si>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</si>
  <si>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</si>
  <si>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</si>
  <si>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</si>
  <si>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</si>
  <si>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</si>
  <si>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</si>
  <si>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</si>
  <si>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</si>
  <si>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</si>
  <si>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</si>
  <si>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</si>
  <si>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</si>
  <si>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</si>
  <si>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</si>
  <si>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</si>
  <si>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</si>
  <si>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</si>
  <si>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</si>
  <si>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</si>
  <si>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</si>
  <si>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</si>
  <si>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</si>
  <si>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</si>
  <si>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</si>
  <si>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</si>
  <si>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</si>
  <si>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</si>
  <si>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</si>
  <si>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</si>
  <si>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</si>
  <si>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</si>
  <si>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</si>
  <si>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</si>
  <si>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</si>
  <si>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</si>
  <si>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</si>
  <si>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</si>
  <si>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</si>
  <si>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</si>
  <si>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</si>
  <si>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</si>
  <si>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</si>
  <si>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</si>
  <si>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</si>
  <si>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</si>
  <si>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</si>
  <si>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</si>
  <si>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</si>
  <si>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</si>
  <si>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</si>
  <si>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</si>
  <si>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</si>
  <si>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</si>
  <si>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</si>
  <si>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</si>
  <si>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</si>
  <si>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</si>
  <si>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</si>
  <si>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</si>
  <si>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</si>
  <si>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</si>
  <si>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</si>
  <si>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</si>
  <si>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</si>
  <si>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</si>
  <si>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</si>
  <si>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</si>
  <si>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</si>
  <si>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</si>
  <si>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</si>
  <si>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</si>
  <si>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</si>
  <si>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</si>
  <si>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</si>
  <si>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</si>
  <si>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</si>
  <si>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</si>
  <si>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</si>
  <si>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</si>
  <si>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</si>
  <si>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</si>
  <si>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</si>
  <si>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</si>
  <si>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</si>
  <si>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</si>
  <si>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</si>
  <si>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</si>
  <si>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</si>
  <si>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</si>
  <si>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</si>
  <si>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</si>
  <si>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</si>
  <si>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</si>
  <si>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</si>
  <si>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</si>
  <si>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</si>
  <si>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</si>
  <si>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</si>
  <si>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</si>
  <si>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</si>
  <si>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</si>
  <si>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</si>
  <si>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</si>
  <si>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</si>
  <si>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</si>
  <si>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</si>
  <si>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</si>
  <si>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</si>
  <si>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</si>
  <si>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</si>
  <si>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</si>
  <si>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</si>
  <si>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</si>
  <si>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</si>
  <si>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</si>
  <si>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</si>
  <si>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</si>
  <si>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</si>
  <si>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</si>
  <si>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</si>
  <si>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</si>
  <si>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</si>
  <si>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</si>
  <si>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</si>
  <si>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</si>
  <si>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</si>
  <si>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</si>
  <si>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</si>
  <si>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</si>
  <si>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</si>
  <si>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</si>
  <si>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</si>
  <si>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</si>
  <si>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</si>
  <si>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</si>
  <si>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</si>
  <si>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</si>
  <si>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</si>
  <si>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</si>
  <si>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</si>
  <si>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</si>
  <si>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</si>
  <si>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</si>
  <si>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</si>
  <si>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</si>
  <si>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</si>
  <si>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</si>
  <si>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</si>
  <si>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</si>
  <si>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</si>
  <si>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</si>
  <si>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</si>
  <si>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</si>
  <si>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</si>
  <si>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</si>
  <si>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</si>
  <si>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</si>
  <si>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</si>
  <si>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</si>
  <si>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</si>
  <si>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</si>
  <si>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</si>
  <si>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</si>
  <si>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</si>
  <si>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</si>
  <si>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</si>
  <si>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</si>
  <si>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</si>
  <si>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</si>
  <si>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</si>
  <si>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</si>
  <si>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</si>
  <si>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</si>
  <si>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</si>
  <si>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</si>
  <si>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</si>
  <si>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</si>
  <si>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</si>
  <si>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</si>
  <si>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</si>
  <si>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</si>
  <si>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</si>
  <si>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</si>
  <si>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</si>
  <si>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</si>
  <si>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</si>
  <si>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</si>
  <si>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</si>
  <si>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</si>
  <si>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</si>
  <si>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</si>
  <si>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</si>
  <si>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</si>
  <si>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</si>
  <si>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</si>
  <si>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</si>
  <si>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</si>
  <si>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</si>
  <si>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</si>
  <si>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</si>
  <si>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</si>
  <si>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</si>
  <si>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</si>
  <si>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</si>
  <si>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</si>
  <si>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</si>
  <si>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</si>
  <si>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</si>
  <si>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</si>
  <si>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</si>
  <si>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</si>
  <si>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</si>
  <si>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</si>
  <si>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</si>
  <si>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</si>
  <si>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</si>
  <si>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</si>
  <si>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</si>
  <si>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</si>
  <si>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</si>
  <si>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</si>
  <si>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</si>
  <si>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</si>
  <si>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</si>
  <si>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</si>
  <si>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</si>
  <si>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</si>
  <si>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</si>
  <si>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</si>
  <si>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</si>
  <si>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</si>
  <si>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</si>
  <si>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</si>
  <si>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</si>
  <si>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</si>
  <si>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</si>
  <si>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</si>
  <si>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</si>
  <si>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</si>
  <si>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</si>
  <si>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</si>
  <si>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</si>
  <si>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</si>
  <si>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</si>
  <si>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</si>
  <si>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</si>
  <si>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</si>
  <si>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</si>
  <si>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</si>
  <si>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</si>
  <si>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</si>
  <si>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</si>
  <si>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</si>
  <si>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</si>
  <si>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</si>
  <si>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</si>
  <si>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</si>
  <si>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</si>
  <si>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</si>
  <si>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</si>
  <si>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</si>
  <si>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</si>
  <si>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</si>
  <si>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</si>
  <si>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</si>
  <si>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</si>
  <si>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</si>
  <si>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</si>
  <si>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</si>
  <si>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</si>
  <si>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</si>
  <si>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</si>
  <si>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</si>
  <si>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</si>
  <si>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</si>
  <si>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</si>
  <si>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</si>
  <si>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</si>
  <si>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</si>
  <si>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</si>
  <si>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</si>
  <si>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</si>
  <si>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</si>
  <si>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</si>
  <si>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</si>
  <si>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</si>
  <si>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</si>
  <si>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</si>
  <si>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</si>
  <si>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</si>
  <si>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</si>
  <si>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</si>
  <si>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</si>
  <si>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</si>
  <si>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</si>
  <si>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</si>
  <si>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</si>
  <si>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</si>
  <si>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</si>
  <si>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</si>
  <si>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</si>
  <si>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</si>
  <si>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</si>
  <si>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</si>
  <si>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</si>
  <si>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</si>
  <si>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</si>
  <si>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</si>
  <si>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</si>
  <si>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</si>
  <si>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</si>
  <si>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</si>
  <si>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</si>
  <si>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</si>
  <si>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</si>
  <si>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</si>
  <si>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</si>
  <si>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</si>
  <si>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</si>
  <si>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</si>
  <si>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</si>
  <si>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</si>
  <si>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</si>
  <si>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</si>
  <si>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</si>
  <si>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</si>
  <si>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</si>
  <si>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</si>
  <si>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</si>
  <si>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</si>
  <si>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</si>
  <si>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</si>
  <si>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</si>
  <si>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</si>
  <si>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</si>
  <si>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</si>
  <si>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</si>
  <si>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</si>
  <si>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</si>
  <si>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</si>
  <si>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</si>
  <si>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</si>
  <si>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</si>
  <si>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</si>
  <si>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</si>
  <si>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</si>
  <si>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</si>
  <si>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</si>
  <si>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</si>
  <si>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</si>
  <si>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</si>
  <si>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</si>
  <si>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</si>
  <si>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</si>
  <si>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</si>
  <si>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</si>
  <si>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</si>
  <si>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</si>
  <si>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</si>
  <si>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</si>
  <si>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</si>
  <si>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</si>
  <si>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</si>
  <si>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</si>
  <si>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</si>
  <si>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</si>
  <si>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</si>
  <si>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</si>
  <si>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</si>
  <si>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</si>
  <si>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</si>
  <si>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</si>
  <si>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</si>
  <si>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</si>
  <si>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</si>
  <si>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</si>
  <si>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</si>
  <si>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</si>
  <si>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</si>
  <si>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</si>
  <si>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</si>
  <si>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</si>
  <si>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</si>
  <si>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</si>
  <si>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</si>
  <si>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</si>
  <si>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</si>
  <si>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</si>
  <si>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</si>
  <si>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</si>
  <si>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</si>
  <si>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</si>
  <si>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</si>
  <si>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</si>
  <si>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</si>
  <si>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</si>
  <si>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</si>
  <si>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</si>
  <si>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</si>
  <si>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</si>
  <si>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</si>
  <si>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</si>
  <si>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</si>
  <si>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</si>
  <si>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</si>
  <si>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</si>
  <si>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</si>
  <si>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</si>
  <si>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</si>
  <si>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</si>
  <si>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</si>
  <si>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</si>
  <si>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</si>
  <si>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</si>
  <si>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</si>
  <si>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</si>
  <si>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</si>
  <si>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</si>
  <si>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</si>
  <si>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</si>
  <si>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</si>
  <si>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</si>
  <si>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</si>
  <si>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</si>
  <si>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</si>
  <si>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</si>
  <si>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</si>
  <si>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</si>
  <si>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</si>
  <si>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</si>
  <si>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</si>
  <si>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</si>
  <si>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</si>
  <si>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</si>
  <si>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</si>
  <si>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</si>
  <si>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</si>
  <si>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</si>
  <si>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</si>
  <si>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</si>
  <si>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</si>
  <si>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</si>
  <si>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</si>
  <si>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</si>
  <si>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</si>
  <si>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</si>
  <si>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</si>
  <si>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</si>
  <si>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</si>
  <si>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</si>
  <si>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</si>
  <si>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</si>
  <si>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</si>
  <si>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</si>
  <si>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</si>
  <si>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</si>
  <si>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</si>
  <si>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</si>
  <si>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</si>
  <si>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</si>
  <si>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</si>
  <si>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</si>
  <si>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</si>
  <si>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</si>
  <si>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</si>
  <si>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</si>
  <si>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</si>
  <si>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</si>
  <si>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</si>
  <si>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</si>
  <si>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</si>
  <si>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</si>
  <si>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</si>
  <si>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</si>
  <si>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</si>
  <si>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</si>
  <si>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</si>
  <si>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</si>
  <si>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</si>
  <si>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</si>
  <si>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</si>
  <si>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</si>
  <si>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</si>
  <si>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</si>
  <si>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</si>
  <si>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</si>
  <si>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</si>
  <si>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</si>
  <si>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</si>
  <si>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</si>
  <si>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</si>
  <si>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</si>
  <si>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</si>
  <si>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</si>
  <si>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</si>
  <si>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</si>
  <si>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</si>
  <si>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</si>
  <si>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</si>
  <si>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</si>
  <si>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</si>
  <si>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</si>
  <si>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</si>
  <si>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</si>
  <si>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</si>
  <si>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</si>
  <si>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</si>
  <si>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</si>
  <si>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</si>
  <si>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</si>
  <si>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</si>
  <si>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</si>
  <si>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</si>
  <si>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</si>
  <si>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</si>
  <si>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</si>
  <si>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</si>
  <si>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</si>
  <si>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</si>
  <si>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</si>
  <si>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</si>
  <si>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</si>
  <si>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</si>
  <si>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</si>
  <si>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</si>
  <si>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</si>
  <si>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</si>
  <si>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</si>
  <si>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</si>
  <si>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</si>
  <si>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</si>
  <si>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</si>
  <si>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</si>
  <si>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</si>
  <si>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</si>
  <si>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</si>
  <si>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</si>
  <si>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</si>
  <si>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</si>
  <si>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</si>
  <si>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</si>
  <si>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</si>
  <si>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</si>
  <si>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</si>
  <si>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</si>
  <si>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</si>
  <si>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</si>
  <si>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</si>
  <si>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</si>
  <si>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</si>
  <si>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</si>
  <si>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</si>
  <si>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</si>
  <si>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</si>
  <si>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</si>
  <si>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</si>
  <si>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</si>
  <si>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</si>
  <si>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</si>
  <si>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</si>
  <si>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</si>
  <si>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</si>
  <si>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</si>
  <si>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</si>
  <si>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</si>
  <si>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</si>
  <si>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</si>
  <si>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</si>
  <si>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</si>
  <si>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</si>
  <si>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</si>
  <si>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</si>
  <si>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</si>
  <si>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</si>
  <si>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</si>
  <si>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</si>
  <si>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</si>
  <si>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</si>
  <si>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</si>
  <si>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</si>
  <si>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</si>
  <si>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</si>
  <si>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</si>
  <si>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</si>
  <si>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</si>
  <si>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</si>
  <si>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</si>
  <si>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</si>
  <si>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</si>
  <si>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</si>
  <si>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</si>
  <si>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</si>
  <si>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</si>
  <si>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</si>
  <si>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</si>
  <si>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</si>
  <si>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</si>
  <si>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</si>
  <si>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</si>
  <si>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</si>
  <si>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</si>
  <si>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</si>
  <si>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</si>
  <si>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</si>
  <si>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</si>
  <si>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</si>
  <si>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</si>
  <si>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</si>
  <si>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</si>
  <si>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</si>
  <si>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</si>
  <si>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</si>
  <si>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</si>
  <si>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</si>
  <si>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</si>
  <si>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</si>
  <si>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</si>
  <si>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</si>
  <si>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</si>
  <si>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</si>
  <si>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</si>
  <si>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</si>
  <si>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</si>
  <si>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</si>
  <si>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</si>
  <si>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</si>
  <si>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</si>
  <si>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</si>
  <si>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</si>
  <si>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</si>
  <si>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</si>
  <si>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</si>
  <si>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</si>
  <si>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</si>
  <si>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</si>
  <si>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</si>
  <si>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</si>
  <si>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</si>
  <si>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</si>
  <si>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</si>
  <si>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</si>
  <si>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</si>
  <si>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</si>
  <si>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</si>
  <si>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</si>
  <si>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</si>
  <si>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</si>
  <si>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</si>
  <si>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</si>
  <si>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</si>
  <si>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</si>
  <si>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</si>
  <si>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</si>
  <si>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</si>
  <si>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</si>
  <si>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</si>
  <si>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</si>
  <si>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</si>
  <si>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</si>
  <si>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</si>
  <si>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</si>
  <si>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</si>
  <si>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</si>
  <si>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</si>
  <si>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</si>
  <si>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</si>
  <si>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</si>
  <si>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</si>
  <si>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</si>
  <si>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</si>
  <si>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</si>
  <si>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</si>
  <si>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</si>
  <si>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</si>
  <si>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</si>
  <si>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</si>
  <si>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</si>
  <si>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</si>
  <si>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</si>
  <si>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</si>
  <si>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</si>
  <si>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</si>
  <si>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</si>
  <si>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</si>
  <si>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</si>
  <si>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</si>
  <si>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</si>
  <si>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</si>
  <si>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</si>
  <si>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</si>
  <si>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</si>
  <si>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</si>
  <si>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</si>
  <si>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</si>
  <si>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</si>
  <si>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</si>
  <si>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</si>
  <si>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</si>
  <si>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</si>
  <si>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</si>
  <si>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</si>
  <si>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</si>
  <si>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</si>
  <si>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</si>
  <si>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</si>
  <si>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</si>
  <si>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</si>
  <si>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</si>
  <si>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</si>
  <si>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</si>
  <si>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</si>
  <si>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</si>
  <si>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</si>
  <si>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</si>
  <si>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</si>
  <si>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</si>
  <si>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</si>
  <si>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</si>
  <si>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</si>
  <si>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</si>
  <si>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</si>
  <si>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</si>
  <si>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</si>
  <si>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</si>
  <si>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</si>
  <si>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</si>
  <si>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</si>
  <si>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</si>
  <si>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</si>
  <si>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</si>
  <si>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</si>
  <si>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</si>
  <si>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</si>
  <si>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</si>
  <si>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</si>
  <si>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</si>
  <si>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</si>
  <si>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</si>
  <si>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</si>
  <si>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</si>
  <si>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</si>
  <si>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</si>
  <si>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</si>
  <si>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</si>
  <si>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</si>
  <si>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</si>
  <si>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</si>
  <si>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</si>
  <si>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</si>
  <si>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</si>
  <si>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</si>
  <si>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</si>
  <si>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</si>
  <si>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</si>
  <si>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</si>
  <si>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</si>
  <si>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</si>
  <si>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</si>
  <si>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</si>
  <si>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</si>
  <si>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</si>
  <si>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</si>
  <si>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</si>
  <si>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</si>
  <si>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</si>
  <si>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</si>
  <si>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</si>
  <si>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</si>
  <si>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</si>
  <si>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</si>
  <si>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</si>
  <si>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</si>
  <si>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</si>
  <si>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</si>
  <si>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</si>
  <si>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</si>
  <si>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</si>
  <si>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</si>
  <si>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</si>
  <si>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</si>
  <si>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</si>
  <si>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</si>
  <si>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</si>
  <si>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</si>
  <si>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</si>
  <si>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</si>
  <si>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</si>
  <si>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</si>
  <si>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</si>
  <si>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</si>
  <si>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</si>
  <si>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</si>
  <si>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</si>
  <si>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</si>
  <si>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</si>
  <si>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</si>
  <si>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</si>
  <si>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</si>
  <si>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</si>
  <si>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</si>
  <si>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</si>
  <si>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</si>
  <si>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</si>
  <si>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</si>
  <si>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</si>
  <si>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</si>
  <si>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</si>
  <si>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</si>
  <si>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</si>
  <si>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</si>
  <si>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</si>
  <si>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</si>
  <si>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</si>
  <si>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</si>
  <si>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</si>
  <si>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</si>
  <si>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</si>
  <si>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</si>
  <si>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</si>
  <si>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</si>
  <si>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</si>
  <si>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</si>
  <si>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</si>
  <si>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</si>
  <si>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</si>
  <si>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</si>
  <si>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</si>
  <si>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</si>
  <si>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</si>
  <si>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</si>
  <si>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</si>
  <si>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</si>
  <si>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</si>
  <si>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</si>
  <si>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</si>
  <si>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</si>
  <si>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</si>
  <si>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</si>
  <si>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</si>
  <si>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</si>
  <si>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</si>
  <si>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</si>
  <si>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</si>
  <si>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</si>
  <si>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</si>
  <si>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</si>
  <si>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</si>
  <si>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</si>
  <si>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</si>
  <si>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</si>
  <si>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</si>
  <si>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</si>
  <si>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</si>
  <si>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</si>
  <si>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</si>
  <si>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</si>
  <si>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</si>
  <si>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</si>
  <si>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</si>
  <si>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</si>
  <si>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</si>
  <si>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</si>
  <si>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</si>
  <si>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</si>
  <si>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</si>
  <si>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</si>
  <si>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</si>
  <si>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</si>
  <si>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</si>
  <si>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</si>
  <si>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</si>
  <si>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</si>
  <si>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</si>
  <si>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</si>
  <si>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</si>
  <si>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</si>
  <si>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</si>
  <si>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</si>
  <si>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</si>
  <si>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</si>
  <si>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</si>
  <si>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</si>
  <si>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</si>
  <si>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</si>
  <si>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</si>
  <si>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</si>
  <si>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</si>
  <si>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</si>
  <si>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</si>
  <si>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</si>
  <si>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</si>
  <si>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</si>
  <si>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</si>
  <si>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</si>
  <si>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</si>
  <si>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</si>
  <si>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</si>
  <si>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</si>
  <si>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</si>
  <si>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</si>
  <si>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</si>
  <si>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</si>
  <si>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</si>
  <si>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</si>
  <si>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</si>
  <si>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</si>
  <si>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</si>
  <si>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</si>
  <si>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</si>
  <si>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</si>
  <si>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</si>
  <si>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</si>
  <si>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</si>
  <si>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</si>
  <si>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</si>
  <si>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</si>
  <si>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</si>
  <si>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</si>
  <si>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</si>
  <si>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</si>
  <si>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</si>
  <si>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</si>
  <si>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</si>
  <si>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</si>
  <si>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</si>
  <si>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</si>
  <si>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</si>
  <si>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</si>
  <si>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</si>
  <si>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</si>
  <si>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</si>
  <si>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</si>
  <si>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</si>
  <si>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</si>
  <si>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</si>
  <si>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</si>
  <si>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</si>
  <si>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</si>
  <si>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</si>
  <si>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</si>
  <si>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</si>
  <si>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</si>
  <si>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</si>
  <si>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</si>
  <si>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</si>
  <si>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</si>
  <si>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</si>
  <si>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</si>
  <si>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</si>
  <si>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</si>
  <si>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</si>
  <si>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</si>
  <si>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</si>
  <si>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</si>
  <si>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</si>
  <si>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</si>
  <si>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</si>
  <si>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</si>
  <si>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</si>
  <si>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</si>
  <si>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</si>
  <si>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</si>
  <si>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</si>
  <si>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</si>
  <si>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</si>
  <si>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</si>
  <si>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</si>
  <si>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</si>
  <si>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</si>
  <si>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</si>
  <si>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</si>
  <si>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</si>
  <si>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</si>
  <si>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</si>
  <si>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</si>
  <si>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</si>
  <si>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</si>
  <si>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</si>
  <si>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</si>
  <si>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</si>
  <si>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</si>
  <si>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</si>
  <si>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</si>
  <si>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</si>
  <si>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</si>
  <si>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</si>
  <si>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</si>
  <si>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</si>
  <si>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</si>
  <si>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</si>
  <si>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</si>
  <si>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</si>
  <si>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</si>
  <si>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</si>
  <si>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</si>
  <si>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</si>
  <si>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</si>
  <si>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</si>
  <si>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</si>
  <si>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</si>
  <si>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</si>
  <si>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</si>
  <si>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</si>
  <si>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</si>
  <si>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</si>
  <si>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</si>
  <si>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</si>
  <si>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</si>
  <si>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</si>
  <si>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</si>
  <si>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</si>
  <si>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</si>
  <si>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</si>
  <si>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</si>
  <si>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</si>
  <si>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</si>
  <si>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</si>
  <si>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</si>
  <si>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</si>
  <si>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</si>
  <si>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</si>
  <si>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</si>
  <si>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</si>
  <si>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</si>
  <si>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</si>
  <si>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</si>
  <si>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</si>
  <si>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</si>
  <si>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</si>
  <si>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</si>
  <si>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</si>
  <si>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</si>
  <si>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</si>
  <si>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</si>
  <si>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</si>
  <si>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</si>
  <si>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</si>
  <si>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</si>
  <si>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</si>
  <si>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</si>
  <si>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</si>
  <si>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</si>
  <si>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</si>
  <si>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</si>
  <si>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</si>
  <si>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</si>
  <si>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</si>
  <si>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</si>
  <si>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</si>
  <si>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</si>
  <si>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</si>
  <si>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</si>
  <si>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</si>
  <si>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</si>
  <si>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</si>
  <si>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</si>
  <si>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</si>
  <si>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</si>
  <si>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</si>
  <si>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</si>
  <si>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</si>
  <si>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</si>
  <si>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</si>
  <si>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</si>
  <si>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</si>
  <si>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</si>
  <si>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</si>
  <si>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</si>
  <si>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</si>
  <si>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</si>
  <si>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</si>
  <si>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</si>
  <si>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</si>
  <si>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</si>
  <si>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</si>
  <si>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</si>
  <si>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</si>
  <si>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</si>
  <si>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</si>
  <si>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</si>
  <si>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</si>
  <si>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</si>
  <si>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</si>
  <si>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</si>
  <si>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</si>
  <si>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</si>
  <si>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</si>
  <si>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</si>
  <si>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</si>
  <si>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</si>
  <si>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</si>
  <si>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</si>
  <si>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</si>
  <si>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</si>
  <si>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</si>
  <si>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</si>
  <si>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</si>
  <si>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</si>
  <si>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</si>
  <si>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</si>
  <si>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</si>
  <si>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</si>
  <si>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</si>
  <si>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</si>
  <si>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</si>
  <si>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</si>
  <si>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</si>
  <si>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</si>
  <si>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</si>
  <si>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</si>
  <si>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</si>
  <si>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</si>
  <si>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</si>
  <si>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</si>
  <si>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</si>
  <si>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</si>
  <si>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</si>
  <si>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</si>
  <si>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</si>
  <si>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</si>
  <si>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</si>
  <si>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</si>
  <si>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</si>
  <si>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</si>
  <si>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</si>
  <si>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</si>
  <si>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</si>
  <si>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</si>
  <si>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</si>
  <si>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</si>
  <si>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</si>
  <si>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</si>
  <si>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</si>
  <si>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</si>
  <si>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</si>
  <si>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</si>
  <si>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</si>
  <si>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</si>
  <si>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</si>
  <si>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</si>
  <si>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</si>
  <si>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</si>
  <si>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</si>
  <si>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</si>
  <si>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</si>
  <si>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</si>
  <si>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</si>
  <si>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</si>
  <si>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</si>
  <si>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</si>
  <si>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</si>
  <si>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</si>
  <si>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</si>
  <si>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</si>
  <si>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</si>
  <si>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</si>
  <si>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</si>
  <si>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</si>
  <si>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</si>
  <si>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</si>
  <si>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</si>
  <si>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</si>
  <si>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</si>
  <si>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</si>
  <si>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</si>
  <si>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</si>
  <si>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</si>
  <si>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</si>
  <si>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</si>
  <si>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</si>
  <si>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</si>
  <si>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</si>
  <si>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</si>
  <si>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</si>
  <si>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</si>
  <si>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</si>
  <si>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</si>
  <si>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</si>
  <si>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</si>
  <si>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</si>
  <si>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</si>
  <si>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</si>
  <si>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</si>
  <si>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</si>
  <si>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</si>
  <si>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</si>
  <si>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</si>
  <si>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</si>
  <si>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</si>
  <si>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</si>
  <si>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</si>
  <si>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</si>
  <si>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</si>
  <si>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</si>
  <si>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</si>
  <si>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</si>
  <si>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</si>
  <si>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</si>
  <si>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</si>
  <si>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</si>
  <si>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</si>
  <si>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</si>
  <si>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</si>
  <si>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</si>
  <si>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</si>
  <si>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</si>
  <si>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</si>
  <si>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</si>
  <si>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</si>
  <si>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</si>
  <si>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</si>
  <si>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</si>
  <si>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</si>
  <si>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</si>
  <si>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</si>
  <si>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</si>
  <si>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</si>
  <si>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</si>
  <si>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</si>
  <si>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</si>
  <si>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</si>
  <si>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</si>
  <si>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</si>
  <si>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</si>
  <si>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</si>
  <si>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</si>
  <si>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</si>
  <si>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</si>
  <si>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</si>
  <si>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</si>
  <si>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</si>
  <si>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</si>
  <si>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</si>
  <si>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</si>
  <si>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</si>
  <si>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</si>
  <si>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</si>
  <si>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</si>
  <si>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</si>
  <si>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</si>
  <si>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</si>
  <si>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</si>
  <si>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</si>
  <si>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</si>
  <si>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</si>
  <si>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</si>
  <si>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</si>
  <si>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</si>
  <si>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</si>
  <si>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</si>
  <si>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</si>
  <si>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</si>
  <si>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</si>
  <si>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</si>
  <si>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</si>
  <si>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</si>
  <si>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</si>
  <si>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</si>
  <si>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</si>
  <si>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</si>
  <si>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</si>
  <si>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</si>
  <si>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</si>
  <si>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</si>
  <si>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</si>
  <si>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</si>
  <si>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</si>
  <si>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</si>
  <si>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</si>
  <si>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</si>
  <si>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</si>
  <si>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</si>
  <si>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</si>
  <si>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</si>
  <si>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</si>
  <si>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</si>
  <si>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</si>
  <si>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</si>
  <si>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</si>
  <si>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</si>
  <si>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</si>
  <si>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</si>
  <si>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</si>
  <si>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</si>
  <si>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</si>
  <si>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</si>
  <si>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</si>
  <si>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</si>
  <si>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</si>
  <si>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</si>
  <si>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</si>
  <si>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</si>
  <si>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</si>
  <si>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</si>
  <si>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</si>
  <si>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</si>
  <si>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</si>
  <si>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</si>
  <si>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</si>
  <si>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</si>
  <si>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</si>
  <si>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</si>
  <si>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</si>
  <si>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</si>
  <si>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</si>
  <si>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</si>
  <si>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</si>
  <si>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</si>
  <si>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</si>
  <si>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</si>
  <si>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</si>
  <si>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</si>
  <si>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</si>
  <si>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</si>
  <si>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</si>
  <si>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</si>
  <si>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</si>
  <si>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</si>
  <si>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</si>
  <si>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</si>
  <si>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</si>
  <si>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</si>
  <si>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</si>
  <si>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</si>
  <si>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</si>
  <si>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</si>
  <si>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</si>
  <si>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</si>
  <si>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</si>
  <si>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</si>
  <si>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</si>
  <si>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</si>
  <si>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</si>
  <si>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</si>
  <si>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</si>
  <si>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</si>
  <si>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</si>
  <si>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</si>
  <si>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</si>
  <si>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</si>
  <si>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</si>
  <si>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</si>
  <si>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</si>
  <si>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</si>
  <si>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</si>
  <si>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</si>
  <si>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</si>
  <si>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</si>
  <si>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</si>
  <si>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</si>
  <si>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</si>
  <si>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</si>
  <si>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</si>
  <si>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</si>
  <si>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</si>
  <si>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</si>
  <si>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</si>
  <si>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</si>
  <si>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</si>
  <si>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</si>
  <si>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</si>
  <si>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</si>
  <si>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</si>
  <si>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</si>
  <si>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</si>
  <si>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</si>
  <si>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</si>
  <si>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</si>
  <si>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</si>
  <si>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</si>
  <si>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</si>
  <si>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</si>
  <si>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</si>
  <si>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</si>
  <si>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</si>
  <si>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</si>
  <si>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</si>
  <si>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</si>
  <si>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</si>
  <si>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</si>
  <si>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</si>
  <si>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</si>
  <si>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</si>
  <si>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</si>
  <si>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</si>
  <si>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</si>
  <si>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</si>
  <si>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</si>
  <si>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</si>
  <si>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</si>
  <si>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</si>
  <si>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</si>
  <si>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</si>
  <si>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</si>
  <si>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</si>
  <si>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</si>
  <si>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</si>
  <si>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</si>
  <si>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</si>
  <si>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</si>
  <si>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</si>
  <si>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</si>
  <si>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</si>
  <si>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</si>
  <si>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</si>
  <si>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</si>
  <si>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</si>
  <si>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</si>
  <si>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</si>
  <si>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</si>
  <si>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</si>
  <si>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</si>
  <si>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</si>
  <si>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</si>
  <si>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</si>
  <si>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</si>
  <si>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</si>
  <si>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</si>
  <si>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</si>
  <si>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</si>
  <si>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</si>
  <si>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</si>
  <si>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</si>
  <si>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</si>
  <si>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</si>
  <si>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</si>
  <si>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</si>
  <si>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</si>
  <si>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</si>
  <si>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</si>
  <si>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</si>
  <si>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</si>
  <si>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</si>
  <si>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</si>
  <si>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</si>
  <si>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</si>
  <si>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</si>
  <si>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</si>
  <si>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</si>
  <si>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</si>
  <si>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</si>
  <si>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</si>
  <si>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</si>
  <si>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</si>
  <si>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</si>
  <si>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</si>
  <si>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</si>
  <si>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</si>
  <si>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</si>
  <si>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</si>
  <si>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</si>
  <si>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</si>
  <si>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</si>
  <si>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</si>
  <si>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</si>
  <si>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</si>
  <si>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</si>
  <si>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</si>
  <si>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</si>
  <si>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</si>
  <si>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</si>
  <si>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</si>
  <si>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</si>
  <si>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</si>
  <si>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</si>
  <si>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</si>
  <si>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</si>
  <si>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</si>
  <si>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</si>
  <si>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</si>
  <si>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</si>
  <si>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</si>
  <si>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</si>
  <si>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</si>
  <si>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</si>
  <si>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</si>
  <si>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</si>
  <si>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</si>
  <si>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</si>
  <si>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</si>
  <si>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</si>
  <si>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</si>
  <si>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</si>
  <si>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</si>
  <si>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</si>
  <si>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</si>
  <si>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</si>
  <si>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</si>
  <si>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</si>
  <si>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</si>
  <si>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</si>
  <si>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</si>
  <si>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</si>
  <si>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</si>
  <si>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</si>
  <si>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</si>
  <si>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</si>
  <si>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</si>
  <si>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</si>
  <si>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</si>
  <si>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</si>
  <si>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</si>
  <si>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</si>
  <si>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</si>
  <si>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</si>
  <si>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</si>
  <si>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</si>
  <si>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</si>
  <si>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</si>
  <si>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</si>
  <si>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</si>
  <si>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</si>
  <si>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</si>
  <si>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</si>
  <si>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</si>
  <si>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</si>
  <si>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</si>
  <si>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</si>
  <si>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</si>
  <si>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</si>
  <si>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</si>
  <si>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</si>
  <si>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</si>
  <si>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</si>
  <si>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</si>
  <si>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</si>
  <si>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</si>
  <si>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</si>
  <si>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</si>
  <si>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</si>
  <si>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</si>
  <si>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</si>
  <si>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</si>
  <si>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</si>
  <si>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</si>
  <si>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</si>
  <si>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</si>
  <si>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</si>
  <si>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</si>
  <si>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</si>
  <si>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</si>
  <si>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</si>
  <si>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</si>
  <si>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</si>
  <si>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</si>
  <si>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</si>
  <si>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</si>
  <si>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</si>
  <si>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</si>
  <si>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</si>
  <si>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</si>
  <si>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</si>
  <si>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</si>
  <si>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</si>
  <si>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</si>
  <si>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</si>
  <si>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</si>
  <si>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</si>
  <si>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</si>
  <si>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</si>
  <si>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</si>
  <si>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</si>
  <si>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</si>
  <si>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</si>
  <si>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</si>
  <si>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</si>
  <si>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</si>
  <si>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</si>
  <si>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</si>
  <si>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</si>
  <si>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</si>
  <si>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</si>
  <si>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</si>
  <si>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</si>
  <si>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</si>
  <si>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</si>
  <si>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</si>
  <si>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</si>
  <si>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</si>
  <si>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</si>
  <si>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</si>
  <si>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</si>
  <si>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</si>
  <si>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</si>
  <si>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</si>
  <si>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</si>
  <si>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</si>
  <si>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</si>
  <si>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</si>
  <si>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</si>
  <si>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</si>
  <si>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</si>
  <si>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</si>
  <si>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</si>
  <si>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</si>
  <si>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</si>
  <si>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</si>
  <si>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</si>
  <si>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</si>
  <si>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</si>
  <si>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</si>
  <si>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</si>
  <si>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</si>
  <si>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</si>
  <si>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</si>
  <si>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</si>
  <si>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</si>
  <si>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</si>
  <si>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</si>
  <si>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</si>
  <si>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</si>
  <si>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</si>
  <si>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</si>
  <si>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</si>
  <si>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</si>
  <si>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</si>
  <si>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</si>
  <si>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</si>
  <si>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</si>
  <si>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</si>
  <si>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</si>
  <si>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</si>
  <si>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</si>
  <si>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</si>
  <si>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</si>
  <si>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</si>
  <si>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</si>
  <si>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</si>
  <si>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</si>
  <si>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</si>
  <si>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</si>
  <si>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</si>
  <si>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</si>
  <si>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</si>
  <si>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</si>
  <si>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</si>
  <si>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</si>
  <si>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</si>
  <si>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</si>
  <si>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</si>
  <si>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</si>
  <si>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</si>
  <si>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</si>
  <si>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</si>
  <si>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</si>
  <si>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</si>
  <si>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</si>
  <si>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</si>
  <si>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</si>
  <si>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</si>
  <si>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</si>
  <si>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</si>
  <si>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</si>
  <si>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</si>
  <si>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</si>
  <si>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</si>
  <si>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</si>
  <si>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</si>
  <si>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</si>
  <si>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</si>
  <si>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</si>
  <si>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</si>
  <si>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</si>
  <si>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</si>
  <si>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</si>
  <si>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</si>
  <si>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</si>
  <si>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</si>
  <si>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</si>
  <si>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</si>
  <si>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</si>
  <si>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</si>
  <si>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</si>
  <si>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</si>
  <si>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</si>
  <si>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</si>
  <si>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</si>
  <si>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</si>
  <si>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</si>
  <si>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</si>
  <si>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</si>
  <si>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</si>
  <si>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</si>
  <si>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</si>
  <si>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</si>
  <si>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</si>
  <si>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</si>
  <si>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</si>
  <si>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</si>
  <si>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</si>
  <si>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</si>
  <si>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</si>
  <si>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</si>
  <si>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</si>
  <si>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</si>
  <si>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</si>
  <si>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</si>
  <si>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</si>
  <si>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</si>
  <si>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</si>
  <si>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</si>
  <si>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</si>
  <si>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</si>
  <si>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</si>
  <si>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</si>
  <si>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</si>
  <si>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</si>
  <si>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</si>
  <si>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</si>
  <si>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</si>
  <si>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</si>
  <si>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</si>
  <si>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</si>
  <si>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</si>
  <si>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</si>
  <si>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</si>
  <si>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</si>
  <si>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</si>
  <si>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</si>
  <si>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</si>
  <si>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</si>
  <si>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</si>
  <si>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</si>
  <si>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</si>
  <si>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</si>
  <si>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</si>
  <si>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</si>
  <si>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</si>
  <si>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</si>
  <si>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</si>
  <si>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</si>
  <si>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</si>
  <si>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</si>
  <si>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</si>
  <si>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</si>
  <si>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</si>
  <si>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</si>
  <si>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</si>
  <si>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</si>
  <si>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</si>
  <si>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</si>
  <si>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</si>
  <si>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</si>
  <si>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</si>
  <si>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</si>
  <si>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</si>
  <si>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</si>
  <si>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</si>
  <si>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</si>
  <si>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</si>
  <si>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</si>
  <si>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</si>
  <si>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</si>
  <si>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</si>
  <si>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</si>
  <si>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</si>
  <si>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</si>
  <si>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</si>
  <si>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</si>
  <si>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</si>
  <si>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</si>
  <si>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</si>
  <si>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</si>
  <si>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</si>
  <si>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</si>
  <si>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</si>
  <si>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</si>
  <si>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</si>
  <si>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</si>
  <si>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</si>
  <si>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</si>
  <si>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</si>
  <si>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</si>
  <si>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</si>
  <si>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</si>
  <si>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</si>
  <si>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</si>
  <si>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</si>
  <si>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</si>
  <si>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</si>
  <si>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</si>
  <si>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</si>
  <si>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</si>
  <si>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</si>
  <si>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</si>
  <si>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</si>
  <si>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</si>
  <si>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</si>
  <si>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</si>
  <si>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</si>
  <si>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</si>
  <si>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</si>
  <si>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</si>
  <si>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</si>
  <si>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</si>
  <si>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</si>
  <si>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</si>
  <si>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</si>
  <si>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</si>
  <si>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</si>
  <si>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</si>
  <si>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</si>
  <si>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</si>
  <si>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</si>
  <si>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</si>
  <si>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</si>
  <si>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</si>
  <si>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</si>
  <si>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</si>
  <si>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</si>
  <si>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</si>
  <si>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</si>
  <si>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</si>
  <si>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</si>
  <si>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</si>
  <si>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</si>
  <si>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</si>
  <si>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</si>
  <si>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</si>
  <si>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</si>
  <si>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</si>
  <si>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</si>
  <si>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</si>
  <si>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</si>
  <si>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</si>
  <si>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</si>
  <si>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</si>
  <si>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</si>
  <si>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</si>
  <si>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</si>
  <si>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</si>
  <si>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</si>
  <si>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</si>
  <si>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</si>
  <si>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</si>
  <si>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</si>
  <si>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</si>
  <si>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</si>
  <si>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</si>
  <si>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</si>
  <si>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</si>
  <si>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</si>
  <si>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</si>
  <si>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</si>
  <si>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</si>
  <si>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</si>
  <si>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</si>
  <si>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</si>
  <si>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</si>
  <si>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</si>
  <si>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</si>
  <si>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</si>
  <si>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</si>
  <si>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</si>
  <si>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</si>
  <si>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</si>
  <si>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</si>
  <si>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</si>
  <si>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</si>
  <si>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</si>
  <si>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</si>
  <si>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</si>
  <si>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</si>
  <si>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</si>
  <si>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</si>
  <si>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</si>
  <si>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</si>
  <si>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</si>
  <si>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</si>
  <si>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</si>
  <si>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</si>
  <si>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</si>
  <si>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</si>
  <si>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</si>
  <si>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</si>
  <si>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</si>
  <si>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</si>
  <si>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</si>
  <si>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</si>
  <si>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</si>
  <si>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</si>
  <si>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</si>
  <si>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</si>
  <si>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</si>
  <si>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</si>
  <si>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</si>
  <si>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</si>
  <si>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</si>
  <si>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</si>
  <si>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</si>
  <si>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</si>
  <si>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</si>
  <si>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</si>
  <si>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</si>
  <si>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</si>
  <si>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</si>
  <si>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</si>
  <si>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</si>
  <si>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</si>
  <si>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</si>
  <si>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</si>
  <si>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</si>
  <si>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</si>
  <si>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</si>
  <si>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</si>
  <si>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</si>
  <si>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</si>
  <si>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</si>
  <si>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</si>
  <si>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</si>
  <si>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</si>
  <si>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</si>
  <si>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</si>
  <si>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</si>
  <si>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</si>
  <si>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</si>
  <si>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</si>
  <si>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</si>
  <si>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</si>
  <si>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</si>
  <si>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</si>
  <si>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</si>
  <si>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</si>
  <si>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</si>
  <si>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</si>
  <si>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</si>
  <si>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</si>
  <si>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</si>
  <si>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</si>
  <si>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</si>
  <si>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</si>
  <si>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</si>
  <si>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</si>
  <si>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</si>
  <si>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</si>
  <si>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</si>
  <si>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</si>
  <si>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</si>
  <si>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</si>
  <si>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</si>
  <si>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</si>
  <si>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</si>
  <si>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</si>
  <si>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</si>
  <si>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</si>
  <si>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</si>
  <si>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</si>
  <si>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</si>
  <si>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</si>
  <si>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</si>
  <si>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</si>
  <si>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</si>
  <si>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</si>
  <si>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</si>
  <si>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</si>
  <si>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</si>
  <si>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</si>
  <si>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</si>
  <si>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</si>
  <si>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</si>
  <si>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</si>
  <si>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</si>
  <si>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</si>
  <si>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</si>
  <si>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</si>
  <si>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</si>
  <si>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</si>
  <si>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</si>
  <si>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</si>
  <si>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</si>
  <si>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</si>
  <si>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</si>
  <si>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</si>
  <si>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</si>
  <si>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</si>
  <si>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</si>
  <si>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</si>
  <si>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</si>
  <si>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</si>
  <si>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</si>
  <si>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</si>
  <si>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</si>
  <si>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</si>
  <si>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</si>
  <si>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</si>
  <si>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</si>
  <si>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</si>
  <si>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</si>
  <si>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</si>
  <si>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</si>
  <si>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</si>
  <si>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</si>
  <si>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</si>
  <si>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</si>
  <si>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</si>
  <si>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</si>
  <si>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</si>
  <si>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</si>
  <si>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</si>
  <si>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</si>
  <si>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</si>
  <si>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</si>
  <si>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</si>
  <si>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</si>
  <si>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</si>
  <si>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</si>
  <si>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</si>
  <si>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</si>
  <si>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</si>
  <si>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</si>
  <si>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</si>
  <si>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</si>
  <si>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</si>
  <si>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</si>
  <si>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</si>
  <si>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</si>
  <si>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</si>
  <si>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</si>
  <si>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</si>
  <si>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</si>
  <si>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</si>
  <si>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</si>
  <si>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</si>
  <si>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</si>
  <si>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</si>
  <si>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</si>
  <si>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</si>
  <si>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</si>
  <si>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</si>
  <si>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</si>
  <si>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</si>
  <si>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</si>
  <si>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</si>
  <si>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</si>
  <si>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</si>
  <si>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</si>
  <si>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</si>
  <si>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</si>
  <si>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</si>
  <si>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</si>
  <si>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</si>
  <si>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</si>
  <si>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</si>
  <si>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</si>
  <si>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</si>
  <si>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</si>
  <si>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</si>
  <si>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</si>
  <si>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</si>
  <si>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</si>
  <si>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</si>
  <si>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</si>
  <si>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</si>
  <si>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</si>
  <si>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</si>
  <si>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</si>
  <si>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</si>
  <si>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</si>
  <si>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</si>
  <si>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</si>
  <si>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</si>
  <si>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</si>
  <si>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</si>
  <si>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</si>
  <si>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</si>
  <si>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</si>
  <si>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</si>
  <si>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</si>
  <si>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</si>
  <si>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</si>
  <si>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</si>
  <si>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</si>
  <si>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</si>
  <si>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</si>
  <si>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</si>
  <si>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</si>
  <si>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</si>
  <si>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</si>
  <si>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</si>
  <si>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</si>
  <si>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</si>
  <si>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</si>
  <si>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</si>
  <si>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</si>
  <si>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</si>
  <si>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</si>
  <si>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</si>
  <si>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</si>
  <si>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</si>
  <si>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</si>
  <si>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</si>
  <si>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</si>
  <si>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</si>
  <si>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</si>
  <si>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</si>
  <si>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</si>
  <si>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</si>
  <si>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</si>
  <si>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</si>
  <si>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</si>
  <si>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</si>
  <si>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</si>
  <si>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</si>
  <si>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</si>
  <si>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</si>
  <si>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</si>
  <si>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</si>
  <si>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</si>
  <si>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</si>
  <si>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</si>
  <si>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</si>
  <si>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</si>
  <si>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</si>
  <si>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</si>
  <si>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</si>
  <si>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</si>
  <si>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</si>
  <si>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</si>
  <si>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</si>
  <si>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</si>
  <si>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</si>
  <si>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</si>
  <si>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</si>
  <si>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</si>
  <si>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</si>
  <si>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</si>
  <si>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</si>
  <si>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</si>
  <si>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</si>
  <si>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</si>
  <si>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</si>
  <si>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</si>
  <si>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</si>
  <si>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</si>
  <si>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</si>
  <si>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</si>
  <si>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</si>
  <si>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</si>
  <si>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</si>
  <si>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</si>
  <si>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</si>
  <si>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</si>
  <si>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</si>
  <si>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</si>
  <si>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</si>
  <si>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</si>
  <si>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</si>
  <si>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</si>
  <si>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</si>
  <si>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</si>
  <si>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</si>
  <si>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</si>
  <si>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</si>
  <si>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</si>
  <si>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</si>
  <si>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</si>
  <si>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</si>
  <si>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</si>
  <si>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</si>
  <si>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</si>
  <si>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</si>
  <si>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</si>
  <si>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</si>
  <si>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</si>
  <si>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</si>
  <si>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</si>
  <si>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</si>
  <si>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</si>
  <si>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</si>
  <si>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</si>
  <si>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</si>
  <si>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</si>
  <si>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</si>
  <si>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</si>
  <si>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</si>
  <si>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</si>
  <si>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</si>
  <si>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</si>
  <si>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</si>
  <si>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</si>
  <si>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</si>
  <si>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</si>
  <si>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</si>
  <si>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</si>
  <si>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</si>
  <si>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</si>
  <si>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</si>
  <si>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</si>
  <si>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</si>
  <si>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</si>
  <si>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</si>
  <si>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</si>
  <si>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</si>
  <si>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</si>
  <si>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</si>
  <si>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</si>
  <si>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</si>
  <si>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</si>
  <si>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</si>
  <si>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</si>
  <si>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</si>
  <si>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</si>
  <si>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</si>
  <si>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</si>
  <si>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</si>
  <si>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</si>
  <si>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</si>
  <si>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</si>
  <si>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</si>
  <si>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</si>
  <si>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</si>
  <si>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</si>
  <si>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</si>
  <si>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</si>
  <si>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</si>
  <si>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</si>
  <si>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</si>
  <si>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</si>
  <si>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</si>
  <si>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</si>
  <si>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</si>
  <si>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</si>
  <si>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</si>
  <si>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</si>
  <si>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</si>
  <si>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</si>
  <si>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</si>
  <si>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</si>
  <si>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</si>
  <si>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</si>
  <si>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</si>
  <si>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</si>
  <si>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</si>
  <si>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</si>
  <si>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</si>
  <si>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</si>
  <si>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</si>
  <si>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</si>
  <si>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</si>
  <si>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</si>
  <si>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</si>
  <si>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</si>
  <si>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</si>
  <si>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</si>
  <si>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</si>
  <si>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</si>
  <si>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</si>
  <si>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</si>
  <si>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</si>
  <si>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</si>
  <si>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</si>
  <si>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</si>
  <si>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</si>
  <si>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</si>
  <si>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</si>
  <si>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</si>
  <si>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</si>
  <si>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</si>
  <si>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</si>
  <si>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</si>
  <si>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</si>
  <si>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</si>
  <si>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</si>
  <si>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</si>
  <si>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</si>
  <si>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</si>
  <si>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</si>
  <si>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</si>
  <si>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</si>
  <si>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</si>
  <si>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</si>
  <si>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</si>
  <si>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</si>
  <si>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</si>
  <si>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</si>
  <si>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</si>
  <si>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</si>
  <si>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</si>
  <si>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</si>
  <si>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</si>
  <si>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</si>
  <si>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</si>
  <si>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</si>
  <si>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</si>
  <si>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</si>
  <si>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</si>
  <si>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</si>
  <si>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</si>
  <si>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</si>
  <si>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</si>
  <si>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</si>
  <si>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</si>
  <si>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</si>
  <si>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</si>
  <si>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</si>
  <si>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</si>
  <si>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</si>
  <si>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</si>
  <si>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</si>
  <si>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</si>
  <si>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</si>
  <si>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</si>
  <si>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</si>
  <si>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</si>
  <si>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</si>
  <si>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</si>
  <si>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</si>
  <si>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</si>
  <si>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</si>
  <si>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</si>
  <si>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</si>
  <si>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</si>
  <si>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</si>
  <si>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</si>
  <si>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</si>
  <si>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</si>
  <si>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</si>
  <si>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</si>
  <si>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</si>
  <si>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</si>
  <si>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</si>
  <si>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</si>
  <si>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</si>
  <si>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</si>
  <si>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</si>
  <si>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</si>
  <si>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</si>
  <si>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</si>
  <si>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</si>
  <si>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</si>
  <si>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</si>
  <si>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</si>
  <si>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</si>
  <si>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</si>
  <si>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</si>
  <si>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</si>
  <si>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</si>
  <si>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</si>
  <si>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</si>
  <si>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</si>
  <si>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</si>
  <si>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</si>
  <si>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</si>
  <si>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</si>
  <si>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</si>
  <si>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</si>
  <si>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</si>
  <si>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</si>
  <si>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</si>
  <si>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</si>
  <si>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</si>
  <si>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</si>
  <si>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</si>
  <si>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</si>
  <si>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</si>
  <si>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</si>
  <si>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</si>
  <si>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</si>
  <si>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</si>
  <si>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</si>
  <si>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</si>
  <si>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</si>
  <si>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</si>
  <si>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</si>
  <si>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</si>
  <si>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</si>
  <si>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</si>
  <si>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</si>
  <si>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</si>
  <si>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</si>
  <si>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</si>
  <si>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</si>
  <si>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</si>
  <si>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</si>
  <si>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</si>
  <si>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</si>
  <si>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</si>
  <si>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</si>
  <si>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</si>
  <si>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</si>
  <si>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</si>
  <si>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</si>
  <si>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</si>
  <si>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</si>
  <si>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</si>
  <si>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</si>
  <si>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</si>
  <si>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</si>
  <si>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</si>
  <si>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</si>
  <si>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</si>
  <si>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</si>
  <si>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</si>
  <si>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</si>
  <si>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</si>
  <si>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</si>
  <si>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</si>
  <si>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</si>
  <si>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</si>
  <si>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</si>
  <si>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</si>
  <si>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</si>
  <si>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</si>
  <si>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</si>
  <si>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</si>
  <si>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</si>
  <si>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</si>
  <si>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</si>
  <si>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</si>
  <si>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</si>
  <si>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</si>
  <si>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</si>
  <si>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</si>
  <si>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</si>
  <si>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</si>
  <si>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</si>
  <si>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</si>
  <si>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</si>
  <si>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</si>
  <si>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</si>
  <si>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</si>
  <si>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</si>
  <si>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</si>
  <si>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</si>
  <si>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</si>
  <si>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</si>
  <si>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</si>
  <si>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</si>
  <si>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</si>
  <si>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</si>
  <si>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</si>
  <si>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</si>
  <si>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</si>
  <si>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</si>
  <si>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</si>
  <si>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</si>
  <si>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</si>
  <si>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</si>
  <si>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</si>
  <si>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</si>
  <si>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</si>
  <si>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</si>
  <si>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</si>
  <si>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</si>
  <si>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</si>
  <si>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</si>
  <si>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</si>
  <si>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</si>
  <si>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</si>
  <si>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</si>
  <si>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</si>
  <si>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</si>
  <si>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</si>
  <si>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</si>
  <si>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</si>
  <si>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</si>
  <si>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</si>
  <si>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</si>
  <si>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</si>
  <si>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</si>
  <si>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</si>
  <si>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</si>
  <si>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</si>
  <si>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</si>
  <si>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</si>
  <si>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</si>
  <si>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</si>
  <si>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</si>
  <si>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</si>
  <si>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</si>
  <si>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</si>
  <si>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</si>
  <si>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</si>
  <si>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</si>
  <si>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</si>
  <si>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</si>
  <si>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</si>
  <si>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</si>
  <si>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</si>
  <si>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</si>
  <si>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</si>
  <si>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</si>
  <si>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</si>
  <si>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</si>
  <si>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</si>
  <si>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</si>
  <si>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</si>
  <si>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</si>
  <si>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</si>
  <si>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</si>
  <si>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</si>
  <si>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</si>
  <si>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</si>
  <si>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</si>
  <si>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</si>
  <si>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</si>
  <si>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</si>
  <si>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</si>
  <si>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</si>
  <si>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</si>
  <si>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</si>
  <si>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</si>
  <si>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</si>
  <si>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</si>
  <si>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</si>
  <si>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</si>
  <si>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</si>
  <si>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</si>
  <si>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</si>
  <si>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</si>
  <si>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</si>
  <si>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</si>
  <si>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</si>
  <si>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</si>
  <si>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</si>
  <si>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</si>
  <si>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</si>
  <si>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</si>
  <si>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</si>
  <si>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</si>
  <si>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</si>
  <si>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</si>
  <si>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</si>
  <si>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</si>
  <si>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</si>
  <si>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</si>
  <si>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</si>
  <si>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</si>
  <si>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</si>
  <si>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</si>
  <si>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</si>
  <si>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</si>
  <si>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</si>
  <si>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</si>
  <si>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</si>
  <si>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</si>
  <si>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</si>
  <si>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</si>
  <si>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</si>
  <si>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</si>
  <si>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</si>
  <si>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</si>
  <si>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</si>
  <si>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</si>
  <si>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</si>
  <si>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</si>
  <si>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</si>
  <si>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</si>
  <si>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</si>
  <si>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</si>
  <si>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</si>
  <si>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</si>
  <si>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</si>
  <si>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</si>
  <si>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</si>
  <si>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</si>
  <si>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</si>
  <si>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</si>
  <si>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</si>
  <si>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</si>
  <si>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</si>
  <si>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</si>
  <si>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</si>
  <si>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</si>
  <si>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</si>
  <si>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</si>
  <si>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</si>
  <si>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</si>
  <si>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</si>
  <si>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</si>
  <si>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</si>
  <si>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</si>
  <si>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</si>
  <si>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</si>
  <si>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</si>
  <si>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</si>
  <si>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</si>
  <si>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</si>
  <si>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</si>
  <si>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</si>
  <si>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</si>
  <si>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</si>
  <si>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</si>
  <si>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</si>
  <si>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</si>
  <si>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</si>
  <si>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</si>
  <si>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</si>
  <si>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</si>
  <si>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</si>
  <si>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</si>
  <si>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</si>
  <si>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</si>
  <si>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</si>
  <si>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</si>
  <si>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</si>
  <si>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</si>
  <si>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</si>
  <si>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</si>
  <si>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</si>
  <si>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</si>
  <si>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</si>
  <si>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</si>
  <si>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</si>
  <si>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</si>
  <si>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</si>
  <si>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</si>
  <si>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</si>
  <si>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</si>
  <si>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</si>
  <si>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</si>
  <si>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</si>
  <si>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</si>
  <si>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</si>
  <si>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</si>
  <si>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</si>
  <si>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</si>
  <si>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</si>
  <si>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</si>
  <si>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</si>
  <si>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</si>
  <si>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</si>
  <si>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</si>
  <si>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</si>
  <si>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</si>
  <si>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</si>
  <si>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</si>
  <si>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</si>
  <si>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</si>
  <si>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</si>
  <si>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</si>
  <si>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</si>
  <si>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</si>
  <si>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</si>
  <si>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</si>
  <si>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</si>
  <si>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</si>
  <si>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</si>
  <si>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</si>
  <si>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</si>
  <si>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</si>
  <si>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</si>
  <si>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</si>
  <si>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</si>
  <si>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</si>
  <si>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</si>
  <si>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</si>
  <si>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</si>
  <si>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</si>
  <si>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</si>
  <si>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</si>
  <si>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</si>
  <si>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</si>
  <si>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</si>
  <si>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</si>
  <si>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</si>
  <si>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</si>
  <si>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</si>
  <si>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</si>
  <si>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</si>
  <si>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</si>
  <si>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</si>
  <si>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</si>
  <si>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</si>
  <si>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</si>
  <si>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</si>
  <si>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</si>
  <si>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</si>
  <si>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</si>
  <si>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</si>
  <si>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</si>
  <si>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</si>
  <si>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</si>
  <si>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</si>
  <si>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</si>
  <si>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</si>
  <si>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</si>
  <si>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</si>
  <si>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</si>
  <si>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</si>
  <si>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</si>
  <si>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</si>
  <si>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</si>
  <si>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</si>
  <si>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</si>
  <si>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</si>
  <si>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</si>
  <si>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</si>
  <si>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</si>
  <si>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</si>
  <si>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</si>
  <si>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</si>
  <si>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</si>
  <si>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</si>
  <si>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</si>
  <si>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</si>
  <si>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</si>
  <si>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</si>
  <si>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</si>
  <si>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</si>
  <si>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</si>
  <si>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</si>
  <si>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</si>
  <si>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</si>
  <si>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</si>
  <si>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</si>
  <si>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</si>
  <si>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</si>
  <si>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</si>
  <si>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</si>
  <si>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</si>
  <si>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</si>
  <si>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</si>
  <si>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</si>
  <si>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</si>
  <si>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</si>
  <si>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</si>
  <si>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</si>
  <si>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</si>
  <si>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</si>
  <si>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</si>
  <si>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</si>
  <si>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</si>
  <si>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</si>
  <si>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</si>
  <si>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</si>
  <si>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</si>
  <si>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</si>
  <si>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</si>
  <si>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</si>
  <si>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</si>
  <si>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</si>
  <si>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</si>
  <si>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</si>
  <si>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</si>
  <si>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</si>
  <si>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</si>
  <si>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</si>
  <si>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</si>
  <si>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</si>
  <si>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</si>
  <si>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</si>
  <si>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</si>
  <si>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</si>
  <si>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</si>
  <si>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</si>
  <si>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</si>
  <si>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</si>
  <si>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</si>
  <si>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</si>
  <si>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</si>
  <si>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</si>
  <si>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</si>
  <si>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</si>
  <si>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</si>
  <si>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</si>
  <si>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</si>
  <si>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</si>
  <si>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</si>
  <si>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</si>
  <si>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</si>
  <si>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</si>
  <si>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</si>
  <si>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</si>
  <si>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</si>
  <si>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</si>
  <si>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</si>
  <si>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</si>
  <si>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</si>
  <si>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</si>
  <si>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</si>
  <si>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</si>
  <si>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</si>
  <si>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</si>
  <si>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</si>
  <si>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</si>
  <si>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</si>
  <si>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</si>
  <si>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</si>
  <si>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</si>
  <si>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</si>
  <si>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</si>
  <si>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</si>
  <si>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</si>
  <si>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</si>
  <si>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</si>
  <si>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</si>
  <si>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</si>
  <si>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</si>
  <si>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</si>
  <si>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</si>
  <si>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</si>
  <si>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</si>
  <si>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</si>
  <si>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</si>
  <si>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</si>
  <si>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</si>
  <si>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</si>
  <si>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</si>
  <si>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</si>
  <si>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</si>
  <si>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</si>
  <si>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</si>
  <si>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</si>
  <si>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</si>
  <si>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</si>
  <si>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</si>
  <si>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</si>
  <si>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</si>
  <si>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</si>
  <si>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</si>
  <si>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</si>
  <si>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</si>
  <si>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</si>
  <si>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</si>
  <si>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</si>
  <si>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</si>
  <si>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</si>
  <si>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</si>
  <si>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</si>
  <si>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</si>
  <si>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</si>
  <si>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</si>
  <si>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</si>
  <si>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</si>
  <si>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</si>
  <si>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</si>
  <si>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</si>
  <si>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</si>
  <si>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</si>
  <si>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</si>
  <si>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</si>
  <si>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</si>
  <si>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</si>
  <si>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</si>
  <si>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</si>
  <si>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</si>
  <si>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</si>
  <si>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</si>
  <si>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</si>
  <si>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</si>
  <si>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</si>
  <si>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</si>
  <si>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</si>
  <si>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</si>
  <si>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</si>
  <si>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</si>
  <si>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</si>
  <si>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</si>
  <si>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</si>
  <si>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</si>
  <si>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</si>
  <si>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</si>
  <si>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</si>
  <si>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</si>
  <si>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</si>
  <si>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</si>
  <si>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</si>
  <si>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</si>
  <si>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</si>
  <si>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</si>
  <si>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</si>
  <si>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</si>
  <si>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</si>
  <si>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</si>
  <si>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</si>
  <si>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</si>
  <si>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</si>
  <si>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</si>
  <si>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</si>
  <si>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</si>
  <si>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</si>
  <si>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</si>
  <si>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</si>
  <si>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</si>
  <si>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</si>
  <si>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</si>
  <si>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</si>
  <si>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</si>
  <si>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</si>
  <si>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</si>
  <si>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</si>
  <si>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</si>
  <si>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</si>
  <si>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</si>
  <si>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</si>
  <si>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</si>
  <si>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</si>
  <si>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</si>
  <si>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</si>
  <si>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</si>
  <si>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</si>
  <si>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</si>
  <si>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</si>
  <si>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</si>
  <si>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</si>
  <si>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</si>
  <si>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</si>
  <si>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</si>
  <si>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</si>
  <si>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</si>
  <si>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</si>
  <si>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</si>
  <si>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</si>
  <si>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</si>
  <si>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</si>
  <si>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</si>
  <si>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</si>
  <si>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</si>
  <si>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</si>
  <si>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</si>
  <si>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</si>
  <si>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</si>
  <si>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</si>
  <si>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</si>
  <si>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</si>
  <si>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</si>
  <si>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</si>
  <si>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</si>
  <si>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</si>
  <si>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</si>
  <si>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</si>
  <si>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</si>
  <si>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</si>
  <si>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</si>
  <si>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</si>
  <si>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</si>
  <si>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</si>
  <si>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</si>
  <si>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</si>
  <si>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</si>
  <si>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</si>
  <si>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</si>
  <si>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</si>
  <si>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</si>
  <si>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</si>
  <si>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</si>
  <si>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</si>
  <si>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</si>
  <si>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</si>
  <si>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</si>
  <si>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</si>
  <si>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</si>
  <si>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</si>
  <si>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</si>
  <si>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</si>
  <si>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</si>
  <si>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</si>
  <si>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</si>
  <si>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</si>
  <si>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</si>
  <si>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</si>
  <si>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</si>
  <si>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</si>
  <si>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</si>
  <si>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</si>
  <si>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</si>
  <si>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</si>
  <si>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</si>
  <si>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</si>
  <si>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</si>
  <si>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</si>
  <si>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</si>
  <si>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</si>
  <si>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</si>
  <si>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</si>
  <si>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</si>
  <si>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</si>
  <si>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</si>
  <si>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</si>
  <si>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</si>
  <si>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</si>
  <si>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</si>
  <si>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</si>
  <si>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</si>
  <si>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</si>
  <si>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</si>
  <si>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</si>
  <si>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</si>
  <si>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</si>
  <si>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</si>
  <si>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</si>
  <si>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</si>
  <si>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</si>
  <si>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</si>
  <si>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</si>
  <si>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</si>
  <si>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</si>
  <si>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</si>
  <si>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</si>
  <si>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</si>
  <si>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</si>
  <si>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</si>
  <si>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</si>
  <si>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</si>
  <si>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</si>
  <si>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</si>
  <si>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</si>
  <si>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</si>
  <si>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</si>
  <si>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</si>
  <si>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</si>
  <si>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</si>
  <si>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</si>
  <si>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</si>
  <si>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</si>
  <si>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</si>
  <si>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</si>
  <si>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</si>
  <si>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</si>
  <si>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</si>
  <si>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</si>
  <si>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</si>
  <si>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</si>
  <si>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</si>
  <si>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</si>
  <si>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</si>
  <si>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</si>
  <si>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</si>
  <si>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</si>
  <si>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</si>
  <si>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</si>
  <si>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</si>
  <si>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</si>
  <si>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</si>
  <si>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</si>
  <si>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</si>
  <si>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</si>
  <si>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</si>
  <si>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</si>
  <si>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</si>
  <si>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</si>
  <si>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</si>
  <si>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</si>
  <si>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</si>
  <si>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</si>
  <si>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</si>
  <si>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</si>
  <si>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</si>
  <si>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</si>
  <si>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</si>
  <si>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</si>
  <si>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</si>
  <si>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</si>
  <si>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</si>
  <si>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</si>
  <si>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</si>
  <si>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</si>
  <si>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</si>
  <si>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</si>
  <si>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</si>
  <si>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</si>
  <si>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</si>
  <si>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</si>
  <si>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</si>
  <si>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</si>
  <si>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</si>
  <si>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</si>
  <si>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</si>
  <si>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</si>
  <si>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</si>
  <si>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</si>
  <si>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</si>
  <si>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</si>
  <si>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</si>
  <si>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</si>
  <si>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</si>
  <si>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</si>
  <si>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</si>
  <si>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</si>
  <si>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</si>
  <si>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</si>
  <si>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</si>
  <si>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</si>
  <si>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</si>
  <si>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</si>
  <si>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</si>
  <si>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</si>
  <si>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</si>
  <si>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</si>
  <si>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</si>
  <si>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</si>
  <si>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</si>
  <si>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</si>
  <si>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</si>
  <si>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</si>
  <si>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</si>
  <si>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</si>
  <si>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</si>
  <si>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</si>
  <si>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</si>
  <si>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</si>
  <si>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</si>
  <si>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</si>
  <si>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</si>
  <si>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</si>
  <si>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</si>
  <si>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</si>
  <si>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</si>
  <si>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</si>
  <si>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</si>
  <si>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</si>
  <si>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</si>
  <si>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</si>
  <si>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</si>
  <si>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</si>
  <si>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</si>
  <si>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</si>
  <si>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</si>
  <si>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</si>
  <si>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</si>
  <si>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</si>
  <si>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</si>
  <si>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</si>
  <si>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</si>
  <si>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</si>
  <si>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</si>
  <si>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</si>
  <si>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</si>
  <si>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</si>
  <si>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</si>
  <si>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</si>
  <si>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</si>
  <si>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</si>
  <si>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</si>
  <si>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</si>
  <si>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</si>
  <si>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</si>
  <si>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</si>
  <si>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</si>
  <si>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</si>
  <si>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</si>
  <si>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</si>
  <si>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</si>
  <si>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</si>
  <si>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</si>
  <si>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</si>
  <si>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</si>
  <si>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</si>
  <si>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</si>
  <si>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</si>
  <si>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</si>
  <si>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</si>
  <si>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</si>
  <si>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</si>
  <si>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</si>
  <si>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</si>
  <si>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</si>
  <si>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</si>
  <si>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</si>
  <si>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</si>
  <si>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</si>
  <si>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</si>
  <si>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</si>
  <si>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</si>
  <si>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</si>
  <si>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</si>
  <si>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</si>
  <si>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</si>
  <si>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</si>
  <si>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</si>
  <si>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</si>
  <si>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</si>
  <si>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</si>
  <si>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</si>
  <si>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</si>
  <si>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</si>
  <si>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</si>
  <si>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</si>
  <si>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</si>
  <si>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</si>
  <si>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</si>
  <si>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</si>
  <si>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</si>
  <si>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</si>
  <si>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</si>
  <si>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</si>
  <si>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</si>
  <si>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</si>
  <si>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</si>
  <si>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</si>
  <si>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</si>
  <si>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</si>
  <si>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</si>
  <si>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</si>
  <si>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</si>
  <si>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</si>
  <si>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</si>
  <si>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</si>
  <si>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</si>
  <si>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</si>
  <si>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</si>
  <si>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</si>
  <si>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</si>
  <si>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</si>
  <si>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</si>
  <si>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</si>
  <si>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</si>
  <si>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</si>
  <si>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</si>
  <si>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</si>
  <si>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</si>
  <si>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</si>
  <si>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</si>
  <si>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</si>
  <si>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</si>
  <si>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</si>
  <si>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</si>
  <si>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</si>
  <si>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</si>
  <si>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</si>
  <si>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</si>
  <si>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</si>
  <si>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</si>
  <si>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</si>
  <si>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</si>
  <si>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</si>
  <si>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</si>
  <si>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</si>
  <si>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</si>
  <si>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</si>
  <si>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</si>
  <si>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</si>
  <si>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</si>
  <si>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</si>
  <si>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</si>
  <si>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</si>
  <si>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</si>
  <si>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</si>
  <si>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</si>
  <si>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</si>
  <si>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</si>
  <si>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</si>
  <si>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</si>
  <si>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</si>
  <si>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</si>
  <si>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</si>
  <si>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</si>
  <si>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</si>
  <si>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</si>
  <si>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</si>
  <si>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</si>
  <si>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</si>
  <si>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</si>
  <si>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</si>
  <si>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</si>
  <si>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</si>
  <si>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</si>
  <si>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</si>
  <si>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</si>
  <si>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</si>
  <si>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</si>
  <si>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</si>
  <si>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</si>
  <si>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</si>
  <si>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</si>
  <si>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</si>
  <si>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</si>
  <si>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</si>
  <si>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</si>
  <si>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</si>
  <si>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</si>
  <si>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</si>
  <si>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</si>
  <si>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</si>
  <si>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</si>
  <si>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</si>
  <si>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</si>
  <si>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</si>
  <si>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</si>
  <si>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</si>
  <si>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</si>
  <si>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</si>
  <si>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</si>
  <si>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</si>
  <si>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</si>
  <si>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</si>
  <si>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</si>
  <si>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</si>
  <si>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</si>
  <si>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</si>
  <si>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</si>
  <si>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</si>
  <si>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</si>
  <si>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</si>
  <si>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</si>
  <si>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</si>
  <si>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</si>
  <si>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</si>
  <si>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</si>
  <si>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</si>
  <si>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</si>
  <si>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</si>
  <si>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</si>
  <si>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</si>
  <si>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</si>
  <si>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</si>
  <si>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</si>
  <si>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</si>
  <si>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</si>
  <si>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</si>
  <si>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</si>
  <si>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</si>
  <si>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</si>
  <si>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</si>
  <si>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</si>
  <si>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</si>
  <si>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</si>
  <si>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</si>
  <si>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</si>
  <si>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</si>
  <si>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</si>
  <si>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</si>
  <si>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</si>
  <si>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</si>
  <si>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</si>
  <si>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</si>
  <si>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</si>
  <si>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</si>
  <si>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</si>
  <si>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</si>
  <si>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</si>
  <si>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</si>
  <si>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</si>
  <si>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</si>
  <si>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</si>
  <si>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</si>
  <si>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</si>
  <si>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</si>
  <si>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</si>
  <si>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</si>
  <si>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</si>
  <si>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</si>
  <si>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</si>
  <si>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</si>
  <si>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</si>
  <si>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</si>
  <si>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</si>
  <si>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</si>
  <si>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</si>
  <si>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</si>
  <si>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</si>
  <si>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</si>
  <si>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</si>
  <si>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</si>
  <si>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</si>
  <si>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</si>
  <si>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</si>
  <si>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</si>
  <si>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</si>
  <si>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</si>
  <si>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</si>
  <si>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</si>
  <si>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</si>
  <si>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</si>
  <si>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</si>
  <si>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</si>
  <si>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</si>
  <si>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</si>
  <si>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</si>
  <si>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</si>
  <si>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</si>
  <si>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</si>
  <si>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</si>
  <si>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</si>
  <si>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</si>
  <si>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</si>
  <si>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</si>
  <si>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</si>
  <si>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</si>
  <si>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</si>
  <si>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</si>
  <si>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</si>
  <si>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</si>
  <si>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</si>
  <si>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</si>
  <si>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</si>
  <si>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</si>
  <si>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</si>
  <si>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</si>
  <si>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</si>
  <si>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</si>
  <si>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</si>
  <si>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</si>
  <si>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</si>
  <si>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</si>
  <si>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</si>
  <si>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</si>
  <si>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</si>
  <si>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</si>
  <si>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</si>
  <si>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</si>
  <si>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</si>
  <si>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</si>
  <si>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</si>
  <si>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</si>
  <si>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</si>
  <si>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</si>
  <si>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</si>
  <si>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</si>
  <si>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</si>
  <si>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</si>
  <si>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</si>
  <si>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</si>
  <si>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</si>
  <si>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</si>
  <si>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</si>
  <si>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</si>
  <si>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</si>
  <si>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</si>
  <si>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</si>
  <si>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</si>
  <si>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</si>
  <si>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</si>
  <si>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</si>
  <si>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</si>
  <si>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</si>
  <si>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</si>
  <si>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</si>
  <si>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</si>
  <si>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</si>
  <si>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</si>
  <si>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</si>
  <si>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</si>
  <si>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</si>
  <si>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</si>
  <si>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</si>
  <si>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</si>
  <si>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</si>
  <si>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</si>
  <si>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</si>
  <si>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</si>
  <si>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</si>
  <si>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</si>
  <si>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</si>
  <si>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</si>
  <si>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</si>
  <si>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</si>
  <si>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</si>
  <si>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</si>
  <si>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</si>
  <si>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</si>
  <si>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</si>
  <si>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</si>
  <si>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</si>
  <si>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</si>
  <si>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</si>
  <si>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</si>
  <si>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</si>
  <si>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</si>
  <si>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</si>
  <si>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</si>
  <si>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</si>
  <si>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</si>
  <si>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</si>
  <si>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</si>
  <si>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</si>
  <si>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</si>
  <si>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</si>
  <si>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</si>
  <si>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</si>
  <si>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</si>
  <si>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</si>
  <si>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</si>
  <si>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</si>
  <si>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</si>
  <si>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</si>
  <si>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</si>
  <si>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</si>
  <si>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</si>
  <si>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</si>
  <si>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</si>
  <si>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</si>
  <si>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</si>
  <si>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</si>
  <si>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</si>
  <si>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</si>
  <si>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</si>
  <si>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</si>
  <si>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</si>
  <si>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</si>
  <si>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</si>
  <si>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</si>
  <si>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</si>
  <si>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</si>
  <si>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</si>
  <si>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</si>
  <si>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</si>
  <si>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</si>
  <si>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</si>
  <si>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</si>
  <si>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</si>
  <si>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</si>
  <si>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</si>
  <si>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</si>
  <si>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</si>
  <si>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</si>
  <si>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</si>
  <si>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</si>
  <si>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</si>
  <si>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</si>
  <si>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</si>
  <si>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</si>
  <si>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</si>
  <si>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</si>
  <si>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</si>
  <si>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</si>
  <si>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</si>
  <si>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</si>
  <si>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</si>
  <si>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</si>
  <si>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</si>
  <si>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</si>
  <si>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</si>
  <si>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</si>
  <si>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</si>
  <si>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</si>
  <si>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</si>
  <si>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</si>
  <si>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</si>
  <si>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</si>
  <si>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</si>
  <si>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</si>
  <si>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</si>
  <si>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</si>
  <si>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</si>
  <si>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</si>
  <si>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</si>
  <si>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</si>
  <si>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</si>
  <si>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</si>
  <si>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</si>
  <si>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</si>
  <si>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</si>
  <si>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</si>
  <si>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</si>
  <si>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</si>
  <si>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</si>
  <si>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</si>
  <si>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</si>
  <si>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</si>
  <si>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</si>
  <si>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</si>
  <si>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</si>
  <si>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</si>
  <si>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</si>
  <si>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</si>
  <si>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</si>
  <si>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</si>
  <si>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</si>
  <si>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</si>
  <si>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</si>
  <si>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</si>
  <si>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</si>
  <si>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</si>
  <si>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</si>
  <si>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</si>
  <si>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</si>
  <si>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</si>
  <si>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</si>
  <si>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</si>
  <si>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</si>
  <si>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</si>
  <si>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</si>
  <si>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</si>
  <si>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</si>
  <si>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</si>
  <si>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</si>
  <si>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</si>
  <si>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</si>
  <si>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</si>
  <si>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</si>
  <si>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</si>
  <si>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</si>
  <si>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</si>
  <si>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</si>
  <si>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</si>
  <si>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</si>
  <si>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</si>
  <si>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</si>
  <si>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</si>
  <si>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</si>
  <si>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</si>
  <si>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</si>
  <si>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</si>
  <si>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</si>
  <si>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</si>
  <si>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</si>
  <si>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</si>
  <si>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</si>
  <si>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</si>
  <si>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</si>
  <si>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</si>
  <si>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</si>
  <si>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</si>
  <si>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</si>
  <si>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</si>
  <si>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</si>
  <si>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</si>
  <si>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</si>
  <si>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</si>
  <si>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</si>
  <si>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</si>
  <si>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</si>
  <si>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</si>
  <si>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</si>
  <si>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</si>
  <si>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</si>
  <si>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</si>
  <si>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</si>
  <si>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</si>
  <si>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</si>
  <si>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</si>
  <si>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</si>
  <si>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</si>
  <si>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</si>
  <si>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</si>
  <si>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</si>
  <si>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</si>
  <si>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</si>
  <si>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</si>
  <si>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</si>
  <si>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</si>
  <si>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</si>
  <si>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</si>
  <si>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</si>
  <si>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</si>
  <si>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</si>
  <si>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</si>
  <si>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</si>
  <si>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</si>
  <si>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</si>
  <si>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</si>
  <si>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</si>
  <si>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</si>
  <si>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</si>
  <si>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</si>
  <si>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</si>
  <si>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</si>
  <si>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</si>
  <si>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</si>
  <si>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</si>
  <si>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</si>
  <si>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</si>
  <si>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</si>
  <si>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</si>
  <si>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</si>
  <si>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</si>
  <si>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</si>
  <si>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</si>
  <si>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</si>
  <si>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</si>
  <si>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</si>
  <si>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</si>
  <si>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</si>
  <si>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</si>
  <si>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</si>
  <si>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</si>
  <si>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</si>
  <si>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</si>
  <si>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</si>
  <si>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</si>
  <si>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</si>
  <si>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</si>
  <si>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</si>
  <si>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</si>
  <si>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</si>
  <si>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</si>
  <si>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</si>
  <si>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</si>
  <si>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</si>
  <si>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</si>
  <si>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</si>
  <si>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</si>
  <si>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</si>
  <si>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</si>
  <si>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</si>
  <si>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</si>
  <si>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</si>
  <si>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</si>
  <si>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</si>
  <si>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</si>
  <si>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</si>
  <si>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</si>
  <si>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</si>
  <si>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</si>
  <si>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</si>
  <si>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</si>
  <si>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</si>
  <si>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</si>
  <si>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</si>
  <si>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</si>
  <si>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</si>
  <si>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</si>
  <si>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</si>
  <si>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</si>
  <si>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</si>
  <si>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</si>
  <si>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</si>
  <si>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</si>
  <si>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</si>
  <si>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</si>
  <si>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</si>
  <si>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</si>
  <si>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</si>
  <si>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</si>
  <si>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</si>
  <si>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</si>
  <si>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</si>
  <si>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</si>
  <si>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</si>
  <si>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</si>
  <si>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</si>
  <si>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</si>
  <si>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</si>
  <si>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</si>
  <si>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</si>
  <si>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</si>
  <si>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</si>
  <si>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</si>
  <si>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</si>
  <si>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</si>
  <si>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</si>
  <si>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</si>
  <si>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</si>
  <si>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</si>
  <si>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</si>
  <si>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</si>
  <si>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</si>
  <si>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</si>
  <si>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</si>
  <si>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</si>
  <si>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</si>
  <si>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</si>
  <si>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</si>
  <si>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</si>
  <si>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</si>
  <si>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</si>
  <si>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</si>
  <si>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</si>
  <si>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</si>
  <si>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</si>
  <si>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</si>
  <si>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</si>
  <si>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</si>
  <si>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</si>
  <si>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</si>
  <si>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</si>
  <si>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</si>
  <si>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</si>
  <si>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</si>
  <si>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</si>
  <si>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</si>
  <si>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</si>
  <si>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</si>
  <si>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</si>
  <si>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</si>
  <si>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</si>
  <si>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</si>
  <si>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</si>
  <si>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</si>
  <si>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</si>
  <si>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</si>
  <si>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</si>
  <si>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</si>
  <si>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</si>
  <si>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</si>
  <si>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</si>
  <si>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</si>
  <si>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</si>
  <si>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</si>
  <si>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</si>
  <si>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</si>
  <si>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</si>
  <si>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</si>
  <si>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</si>
  <si>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</si>
  <si>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</si>
  <si>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</si>
  <si>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</si>
  <si>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</si>
  <si>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</si>
  <si>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</si>
  <si>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</si>
  <si>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</si>
  <si>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</si>
  <si>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</si>
  <si>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</si>
  <si>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</si>
  <si>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</si>
  <si>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</si>
  <si>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</si>
  <si>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</si>
  <si>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</si>
  <si>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</si>
  <si>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</si>
  <si>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</si>
  <si>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</si>
  <si>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</si>
  <si>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</si>
  <si>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</si>
  <si>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</si>
  <si>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</si>
  <si>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</si>
  <si>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</si>
  <si>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</si>
  <si>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</si>
  <si>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</si>
  <si>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</si>
  <si>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</si>
  <si>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</si>
  <si>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</si>
  <si>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</si>
  <si>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</si>
  <si>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</si>
  <si>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</si>
  <si>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</si>
  <si>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</si>
  <si>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</si>
  <si>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</si>
  <si>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</si>
  <si>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</si>
  <si>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</si>
  <si>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</si>
  <si>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</si>
  <si>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</si>
  <si>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</si>
  <si>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</si>
  <si>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</si>
  <si>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</si>
  <si>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</si>
  <si>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</si>
  <si>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</si>
  <si>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</si>
  <si>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</si>
  <si>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</si>
  <si>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</si>
  <si>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</si>
  <si>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</si>
  <si>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</si>
  <si>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</si>
  <si>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</si>
  <si>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</si>
  <si>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</si>
  <si>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</si>
  <si>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</si>
  <si>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</si>
  <si>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</si>
  <si>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</si>
  <si>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</si>
  <si>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</si>
  <si>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</si>
  <si>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</si>
  <si>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</si>
  <si>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</si>
  <si>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</si>
  <si>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</si>
  <si>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</si>
  <si>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</si>
  <si>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</si>
  <si>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</si>
  <si>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</si>
  <si>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</si>
  <si>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</si>
  <si>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</si>
  <si>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</si>
  <si>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</si>
  <si>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</si>
  <si>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</si>
  <si>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</si>
  <si>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</si>
  <si>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</si>
  <si>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</si>
  <si>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</si>
  <si>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</si>
  <si>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</si>
  <si>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</si>
  <si>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</si>
  <si>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</si>
  <si>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</si>
  <si>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</si>
  <si>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</si>
  <si>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</si>
  <si>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</si>
  <si>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</si>
  <si>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</si>
  <si>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</si>
  <si>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</si>
  <si>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</si>
  <si>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</si>
  <si>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</si>
  <si>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</si>
  <si>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</si>
  <si>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</si>
  <si>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</si>
  <si>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</si>
  <si>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</si>
  <si>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</si>
  <si>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</si>
  <si>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</si>
  <si>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</si>
  <si>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</si>
  <si>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</si>
  <si>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</si>
  <si>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</si>
  <si>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</si>
  <si>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</si>
  <si>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</si>
  <si>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</si>
  <si>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</si>
  <si>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</si>
  <si>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</si>
  <si>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</si>
  <si>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</si>
  <si>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</si>
  <si>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</si>
  <si>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</si>
  <si>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</si>
  <si>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</si>
  <si>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</si>
  <si>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</si>
  <si>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</si>
  <si>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</si>
  <si>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</si>
  <si>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</si>
  <si>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</si>
  <si>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</si>
  <si>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</si>
  <si>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</si>
  <si>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</si>
  <si>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</si>
  <si>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</si>
  <si>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</si>
  <si>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</si>
  <si>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</si>
  <si>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</si>
  <si>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</si>
  <si>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</si>
  <si>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</si>
  <si>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</si>
  <si>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</si>
  <si>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</si>
  <si>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</si>
  <si>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</si>
  <si>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</si>
  <si>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</si>
  <si>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</si>
  <si>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</si>
  <si>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</si>
  <si>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</si>
  <si>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</si>
  <si>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</si>
  <si>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</si>
  <si>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</si>
  <si>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</si>
  <si>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</si>
  <si>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</si>
  <si>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</si>
  <si>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</si>
  <si>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</si>
  <si>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</si>
  <si>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</si>
  <si>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</si>
  <si>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</si>
  <si>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</si>
  <si>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</si>
  <si>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</si>
  <si>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</si>
  <si>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</si>
  <si>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</si>
  <si>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</si>
  <si>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</si>
  <si>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</si>
  <si>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</si>
  <si>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</si>
  <si>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</si>
  <si>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</si>
  <si>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</si>
  <si>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</si>
  <si>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</si>
  <si>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</si>
  <si>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</si>
  <si>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</si>
  <si>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</si>
  <si>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</si>
  <si>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</si>
  <si>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</si>
  <si>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</si>
  <si>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</si>
  <si>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</si>
  <si>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</si>
  <si>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</si>
  <si>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</si>
  <si>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</si>
  <si>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</si>
  <si>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</si>
  <si>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</si>
  <si>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</si>
  <si>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</si>
  <si>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</si>
  <si>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</si>
  <si>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</si>
  <si>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</si>
  <si>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</si>
  <si>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</si>
  <si>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</si>
  <si>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</si>
  <si>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</si>
  <si>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</si>
  <si>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</si>
  <si>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</si>
  <si>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</si>
  <si>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</si>
  <si>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</si>
  <si>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</si>
  <si>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</si>
  <si>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</si>
  <si>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</si>
  <si>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</si>
  <si>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</si>
  <si>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</si>
  <si>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</si>
  <si>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</si>
  <si>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</si>
  <si>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</si>
  <si>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</si>
  <si>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</si>
  <si>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</si>
  <si>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</si>
  <si>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</si>
  <si>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</si>
  <si>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</si>
  <si>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</si>
  <si>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</si>
  <si>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</si>
  <si>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</si>
  <si>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</si>
  <si>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</si>
  <si>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</si>
  <si>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</si>
  <si>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</si>
  <si>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</si>
  <si>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</si>
  <si>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</si>
  <si>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</si>
  <si>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</si>
  <si>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</si>
  <si>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</si>
  <si>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</si>
  <si>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</si>
  <si>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</si>
  <si>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</si>
  <si>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</si>
  <si>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</si>
  <si>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</si>
  <si>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</si>
  <si>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</si>
  <si>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</si>
  <si>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</si>
  <si>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</si>
  <si>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</si>
  <si>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</si>
  <si>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</si>
  <si>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</si>
  <si>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</si>
  <si>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</si>
  <si>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</si>
  <si>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</si>
  <si>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</si>
  <si>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</si>
  <si>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</si>
  <si>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</si>
  <si>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</si>
  <si>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</si>
  <si>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</si>
  <si>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</si>
  <si>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</si>
  <si>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</si>
  <si>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</si>
  <si>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</si>
  <si>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</si>
  <si>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</si>
  <si>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</si>
  <si>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</si>
  <si>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</si>
  <si>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</si>
  <si>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</si>
  <si>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</si>
  <si>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</si>
  <si>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</si>
  <si>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</si>
  <si>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</si>
  <si>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</si>
  <si>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</si>
  <si>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</si>
  <si>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</si>
  <si>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</si>
  <si>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</si>
  <si>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</si>
  <si>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</si>
  <si>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</si>
  <si>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</si>
  <si>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</si>
  <si>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</si>
  <si>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</si>
  <si>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</si>
  <si>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</si>
  <si>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</si>
  <si>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</si>
  <si>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</si>
  <si>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</si>
  <si>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</si>
  <si>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</si>
  <si>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</si>
  <si>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</si>
  <si>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</si>
  <si>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</si>
  <si>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</si>
  <si>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</si>
  <si>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</si>
  <si>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</si>
  <si>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</si>
  <si>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</si>
  <si>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</si>
  <si>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</si>
  <si>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</si>
  <si>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</si>
  <si>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</si>
  <si>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</si>
  <si>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</si>
  <si>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</si>
  <si>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</si>
  <si>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</si>
  <si>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</si>
  <si>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</si>
  <si>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</si>
  <si>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</si>
  <si>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</si>
  <si>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</si>
  <si>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</si>
  <si>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</si>
  <si>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</si>
  <si>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</si>
  <si>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</si>
  <si>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</si>
  <si>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</si>
  <si>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</si>
  <si>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</si>
  <si>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</si>
  <si>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</si>
  <si>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</si>
  <si>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</si>
  <si>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</si>
  <si>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</si>
  <si>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</si>
  <si>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</si>
  <si>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</si>
  <si>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</si>
  <si>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</si>
  <si>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</si>
  <si>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</si>
  <si>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</si>
  <si>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</si>
  <si>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</si>
  <si>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</si>
  <si>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</si>
  <si>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</si>
  <si>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</si>
  <si>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</si>
  <si>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</si>
  <si>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</si>
  <si>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</si>
  <si>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</si>
  <si>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</si>
  <si>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</si>
  <si>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</si>
  <si>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</si>
  <si>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</si>
  <si>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</si>
  <si>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</si>
  <si>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</si>
  <si>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</si>
  <si>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</si>
  <si>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</si>
  <si>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</si>
  <si>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</si>
  <si>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</si>
  <si>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</si>
  <si>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</si>
  <si>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</si>
  <si>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</si>
  <si>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</si>
  <si>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</si>
  <si>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</si>
  <si>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</si>
  <si>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</si>
  <si>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</si>
  <si>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</si>
  <si>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</si>
  <si>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</si>
  <si>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</si>
  <si>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</si>
  <si>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</si>
  <si>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</si>
  <si>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</si>
  <si>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</si>
  <si>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</si>
  <si>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</si>
  <si>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</si>
  <si>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</si>
  <si>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</si>
  <si>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</si>
  <si>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</si>
  <si>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</si>
  <si>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</si>
  <si>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</si>
  <si>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</si>
  <si>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</si>
  <si>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</si>
  <si>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</si>
  <si>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</si>
  <si>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</si>
  <si>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</si>
  <si>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</si>
  <si>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</si>
  <si>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</si>
  <si>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</si>
  <si>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</si>
  <si>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</si>
  <si>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</si>
  <si>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</si>
  <si>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</si>
  <si>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</si>
  <si>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</si>
  <si>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</si>
  <si>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</si>
  <si>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</si>
  <si>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</si>
  <si>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</si>
  <si>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</si>
  <si>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</si>
  <si>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</si>
  <si>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</si>
  <si>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</si>
  <si>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</si>
  <si>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</si>
  <si>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</si>
  <si>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</si>
  <si>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</si>
  <si>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</si>
  <si>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</si>
  <si>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</si>
  <si>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</si>
  <si>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</si>
  <si>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</si>
  <si>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</si>
  <si>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</si>
  <si>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</si>
  <si>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</si>
  <si>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</si>
  <si>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</si>
  <si>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</si>
  <si>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</si>
  <si>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</si>
  <si>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</si>
  <si>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</si>
  <si>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</si>
  <si>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</si>
  <si>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</si>
  <si>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</si>
  <si>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</si>
  <si>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</si>
  <si>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</si>
  <si>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</si>
  <si>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</si>
  <si>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</si>
  <si>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</si>
  <si>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</si>
  <si>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</si>
  <si>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</si>
  <si>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</si>
  <si>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</si>
  <si>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</si>
  <si>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</si>
  <si>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</si>
  <si>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</si>
  <si>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</si>
  <si>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</si>
  <si>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</si>
  <si>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</si>
  <si>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</si>
  <si>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</si>
  <si>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</si>
  <si>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</si>
  <si>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</si>
  <si>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</si>
  <si>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</si>
  <si>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</si>
  <si>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</si>
  <si>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</si>
  <si>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</si>
  <si>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</si>
  <si>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</si>
  <si>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</si>
  <si>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</si>
  <si>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</si>
  <si>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</si>
  <si>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</si>
  <si>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</si>
  <si>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</si>
  <si>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</si>
  <si>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</si>
  <si>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</si>
  <si>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</si>
  <si>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</si>
  <si>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</si>
  <si>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</si>
  <si>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</si>
  <si>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</si>
  <si>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</si>
  <si>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</si>
  <si>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</si>
  <si>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</si>
  <si>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</si>
  <si>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</si>
  <si>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</si>
  <si>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</si>
  <si>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</si>
  <si>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</si>
  <si>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</si>
  <si>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</si>
  <si>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</si>
  <si>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</si>
  <si>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</si>
  <si>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</si>
  <si>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</si>
  <si>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</si>
  <si>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</si>
  <si>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</si>
  <si>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</si>
  <si>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</si>
  <si>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</si>
  <si>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</si>
  <si>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</si>
  <si>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</si>
  <si>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</si>
  <si>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</si>
  <si>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</si>
  <si>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</si>
  <si>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</si>
  <si>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</si>
  <si>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</si>
  <si>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</si>
  <si>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</si>
  <si>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</si>
  <si>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</si>
  <si>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</si>
  <si>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</si>
  <si>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</si>
  <si>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</si>
  <si>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</si>
  <si>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</si>
  <si>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</si>
  <si>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</si>
  <si>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</si>
  <si>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</si>
  <si>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</si>
  <si>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</si>
  <si>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</si>
  <si>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</si>
  <si>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</si>
  <si>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</si>
  <si>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</si>
  <si>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</si>
  <si>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</si>
  <si>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</si>
  <si>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</si>
  <si>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</si>
  <si>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</si>
  <si>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</si>
  <si>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</si>
  <si>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</si>
  <si>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</si>
  <si>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</si>
  <si>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</si>
  <si>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</si>
  <si>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</si>
  <si>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</si>
  <si>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</si>
  <si>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</si>
  <si>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</si>
  <si>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</si>
  <si>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</si>
  <si>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</si>
  <si>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</si>
  <si>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</si>
  <si>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</si>
  <si>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</si>
  <si>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</si>
  <si>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</si>
  <si>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</si>
  <si>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</si>
  <si>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</si>
  <si>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</si>
  <si>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</si>
  <si>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</si>
  <si>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</si>
  <si>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</si>
  <si>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</si>
  <si>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</si>
  <si>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</si>
  <si>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</si>
  <si>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</si>
  <si>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</si>
  <si>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</si>
  <si>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</si>
  <si>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</si>
  <si>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</si>
  <si>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</si>
  <si>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</si>
  <si>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</si>
  <si>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</si>
  <si>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</si>
  <si>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</si>
  <si>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</si>
  <si>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</si>
  <si>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</si>
  <si>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</si>
  <si>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</si>
  <si>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</si>
  <si>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</si>
  <si>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</si>
  <si>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</si>
  <si>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</si>
  <si>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</si>
  <si>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</si>
  <si>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</si>
  <si>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</si>
  <si>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</si>
  <si>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</si>
  <si>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</si>
  <si>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</si>
  <si>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</si>
  <si>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</si>
  <si>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</si>
  <si>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</si>
  <si>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</si>
  <si>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</si>
  <si>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</si>
  <si>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</si>
  <si>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</si>
  <si>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</si>
  <si>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</si>
  <si>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</si>
  <si>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</si>
  <si>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</si>
  <si>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</si>
  <si>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</si>
  <si>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</si>
  <si>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</si>
  <si>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</si>
  <si>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</si>
  <si>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</si>
  <si>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</si>
  <si>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</si>
  <si>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</si>
  <si>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</si>
  <si>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</si>
  <si>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</si>
  <si>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</si>
  <si>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</si>
  <si>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</si>
  <si>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</si>
  <si>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</si>
  <si>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</si>
  <si>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</si>
  <si>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</si>
  <si>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</si>
  <si>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</si>
  <si>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</si>
  <si>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</si>
  <si>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</si>
  <si>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</si>
  <si>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</si>
  <si>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</si>
  <si>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</si>
  <si>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</si>
  <si>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</si>
  <si>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</si>
  <si>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</si>
  <si>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</si>
  <si>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</si>
  <si>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</si>
  <si>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</si>
  <si>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</si>
  <si>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</si>
  <si>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</si>
  <si>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</si>
  <si>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</si>
  <si>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</si>
  <si>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</si>
  <si>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</si>
  <si>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</si>
  <si>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</si>
  <si>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</si>
  <si>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</si>
  <si>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</si>
  <si>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</si>
  <si>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</si>
  <si>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</si>
  <si>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</si>
  <si>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</si>
  <si>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</si>
  <si>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</si>
  <si>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</si>
  <si>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</si>
  <si>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</si>
  <si>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</si>
  <si>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</si>
  <si>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</si>
  <si>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</si>
  <si>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</si>
  <si>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</si>
  <si>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</si>
  <si>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</si>
  <si>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</si>
  <si>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</si>
  <si>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</si>
  <si>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</si>
  <si>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</si>
  <si>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</si>
  <si>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</si>
  <si>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</si>
  <si>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</si>
  <si>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</si>
  <si>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</si>
  <si>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</si>
  <si>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</si>
  <si>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</si>
  <si>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</si>
  <si>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</si>
  <si>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</si>
  <si>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</si>
  <si>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</si>
  <si>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</si>
  <si>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</si>
  <si>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</si>
  <si>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</si>
  <si>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</si>
  <si>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</si>
  <si>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</si>
  <si>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</si>
  <si>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</si>
  <si>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</si>
  <si>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</si>
  <si>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</si>
  <si>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</si>
  <si>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</si>
  <si>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</si>
  <si>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</si>
  <si>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</si>
  <si>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</si>
  <si>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</si>
  <si>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</si>
  <si>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</si>
  <si>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</si>
  <si>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</si>
  <si>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</si>
  <si>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</si>
  <si>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</si>
  <si>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</si>
  <si>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</si>
  <si>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</si>
  <si>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</si>
  <si>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</si>
  <si>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</si>
  <si>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</si>
  <si>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</si>
  <si>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</si>
  <si>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</si>
  <si>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</si>
  <si>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</si>
  <si>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</si>
  <si>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</si>
  <si>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</si>
  <si>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</si>
  <si>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</si>
  <si>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</si>
  <si>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</si>
  <si>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</si>
  <si>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</si>
  <si>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</si>
  <si>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</si>
  <si>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</si>
  <si>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</si>
  <si>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</si>
  <si>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</si>
  <si>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</si>
  <si>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</si>
  <si>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</si>
  <si>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</si>
  <si>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</si>
  <si>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</si>
  <si>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</si>
  <si>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</si>
  <si>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</si>
  <si>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</si>
  <si>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</si>
  <si>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</si>
  <si>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</si>
  <si>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</si>
  <si>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</si>
  <si>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</si>
  <si>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</si>
  <si>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</si>
  <si>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</si>
  <si>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</si>
  <si>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</si>
  <si>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</si>
  <si>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</si>
  <si>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</si>
  <si>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</si>
  <si>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</si>
  <si>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</si>
  <si>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</si>
  <si>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</si>
  <si>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</si>
  <si>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</si>
  <si>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</si>
  <si>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</si>
  <si>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</si>
  <si>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</si>
  <si>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</si>
  <si>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</si>
  <si>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</si>
  <si>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</si>
  <si>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</si>
  <si>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</si>
  <si>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</si>
  <si>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</si>
  <si>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</si>
  <si>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</si>
  <si>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</si>
  <si>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</si>
  <si>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</si>
  <si>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</si>
  <si>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</si>
  <si>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</si>
  <si>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</si>
  <si>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</si>
  <si>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</si>
  <si>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</si>
  <si>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</si>
  <si>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</si>
  <si>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</si>
  <si>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</si>
  <si>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</si>
  <si>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</si>
  <si>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</si>
  <si>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</si>
  <si>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</si>
  <si>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</si>
  <si>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</si>
  <si>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</si>
  <si>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</si>
  <si>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</si>
  <si>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</si>
  <si>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</si>
  <si>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</si>
  <si>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</si>
  <si>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</si>
  <si>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</si>
  <si>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</si>
  <si>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</si>
  <si>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</si>
  <si>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</si>
  <si>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</si>
  <si>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</si>
  <si>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</si>
  <si>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</si>
  <si>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</si>
  <si>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</si>
  <si>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</si>
  <si>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</si>
  <si>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</si>
  <si>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</si>
  <si>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</si>
  <si>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</si>
  <si>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</si>
  <si>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</si>
  <si>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</si>
  <si>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</si>
  <si>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</si>
  <si>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</si>
  <si>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</si>
  <si>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</si>
  <si>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</si>
  <si>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</si>
  <si>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</si>
  <si>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</si>
  <si>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</si>
  <si>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</si>
  <si>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</si>
  <si>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</si>
  <si>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</si>
  <si>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</si>
  <si>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</si>
  <si>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</si>
  <si>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</si>
  <si>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</si>
  <si>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</si>
  <si>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</si>
  <si>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</si>
  <si>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</si>
  <si>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</si>
  <si>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</si>
  <si>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</si>
  <si>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</si>
  <si>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</si>
  <si>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</si>
  <si>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</si>
  <si>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</si>
  <si>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</si>
  <si>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</si>
  <si>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</si>
  <si>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</si>
  <si>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</si>
  <si>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</si>
  <si>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</si>
  <si>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</si>
  <si>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</si>
  <si>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</si>
  <si>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</si>
  <si>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</si>
  <si>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</si>
  <si>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</si>
  <si>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</si>
  <si>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</si>
  <si>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</si>
  <si>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</si>
  <si>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</si>
  <si>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</si>
  <si>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</si>
  <si>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</si>
  <si>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</si>
  <si>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</si>
  <si>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</si>
  <si>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</si>
  <si>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</si>
  <si>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</si>
  <si>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</si>
  <si>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</si>
  <si>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</si>
  <si>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</si>
  <si>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</si>
  <si>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</si>
  <si>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</si>
  <si>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</si>
  <si>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</si>
  <si>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</si>
  <si>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</si>
  <si>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</si>
  <si>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</si>
  <si>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</si>
  <si>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</si>
  <si>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</si>
  <si>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</si>
  <si>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</si>
  <si>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</si>
  <si>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</si>
  <si>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</si>
  <si>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</si>
  <si>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</si>
  <si>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</si>
  <si>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</si>
  <si>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</si>
  <si>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</si>
  <si>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</si>
  <si>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</si>
  <si>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</si>
  <si>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</si>
  <si>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</si>
  <si>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</si>
  <si>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</si>
  <si>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</si>
  <si>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</si>
  <si>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</si>
  <si>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</si>
  <si>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</si>
  <si>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</si>
  <si>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</si>
  <si>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</si>
  <si>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</si>
  <si>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</si>
  <si>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</si>
  <si>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</si>
  <si>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</si>
  <si>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</si>
  <si>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</si>
  <si>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</si>
  <si>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</si>
  <si>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</si>
  <si>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</si>
  <si>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</si>
  <si>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</si>
  <si>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</si>
  <si>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</si>
  <si>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</si>
  <si>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</si>
  <si>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</si>
  <si>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</si>
  <si>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</si>
  <si>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</si>
  <si>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</si>
  <si>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</si>
  <si>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</si>
  <si>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</si>
  <si>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</si>
  <si>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</si>
  <si>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</si>
  <si>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</si>
  <si>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</si>
  <si>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</si>
  <si>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</si>
  <si>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</si>
  <si>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</si>
  <si>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</si>
  <si>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</si>
  <si>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</si>
  <si>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</si>
  <si>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</si>
  <si>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</si>
  <si>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</si>
  <si>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</si>
  <si>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</si>
  <si>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</si>
  <si>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</si>
  <si>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</si>
  <si>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</si>
  <si>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</si>
  <si>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</si>
  <si>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</si>
  <si>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</si>
  <si>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</si>
  <si>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</si>
  <si>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</si>
  <si>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</si>
  <si>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</si>
  <si>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</si>
  <si>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</si>
  <si>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</si>
  <si>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</si>
  <si>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</si>
  <si>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</si>
  <si>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</si>
  <si>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</si>
  <si>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</si>
  <si>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</si>
  <si>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</si>
  <si>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</si>
  <si>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</si>
  <si>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</si>
  <si>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</si>
  <si>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</si>
  <si>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</si>
  <si>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</si>
  <si>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</si>
  <si>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</si>
  <si>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</si>
  <si>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</si>
  <si>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</si>
  <si>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</si>
  <si>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</si>
  <si>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</si>
  <si>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</si>
  <si>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</si>
  <si>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</si>
  <si>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</si>
  <si>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</si>
  <si>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</si>
  <si>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</si>
  <si>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</si>
  <si>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</si>
  <si>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</si>
  <si>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</si>
  <si>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</si>
  <si>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</si>
  <si>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</si>
  <si>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</si>
  <si>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</si>
  <si>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</si>
  <si>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</si>
  <si>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</si>
  <si>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</si>
  <si>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</si>
  <si>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</si>
  <si>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</si>
  <si>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</si>
  <si>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</si>
  <si>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</si>
  <si>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</si>
  <si>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</si>
  <si>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</si>
  <si>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</si>
  <si>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</si>
  <si>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</si>
  <si>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</si>
  <si>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</si>
  <si>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</si>
  <si>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</si>
  <si>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</si>
  <si>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</si>
  <si>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</si>
  <si>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</si>
  <si>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</si>
  <si>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</si>
  <si>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</si>
  <si>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</si>
  <si>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</si>
  <si>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</si>
  <si>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</si>
  <si>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</si>
  <si>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</si>
  <si>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</si>
  <si>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</si>
  <si>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</si>
  <si>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</si>
  <si>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</si>
  <si>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</si>
  <si>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</si>
  <si>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</si>
  <si>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</si>
  <si>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</si>
  <si>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</si>
  <si>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</si>
  <si>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</si>
  <si>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</si>
  <si>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</si>
  <si>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</si>
  <si>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</si>
  <si>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</si>
  <si>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</si>
  <si>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</si>
  <si>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</si>
  <si>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</si>
  <si>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</si>
  <si>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</si>
  <si>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</si>
  <si>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</si>
  <si>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</si>
  <si>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</si>
  <si>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</si>
  <si>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</si>
  <si>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</si>
  <si>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</si>
  <si>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</si>
  <si>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</si>
  <si>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</si>
  <si>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</si>
  <si>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</si>
  <si>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</si>
  <si>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</si>
  <si>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</si>
  <si>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</si>
  <si>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</si>
  <si>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</si>
  <si>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</si>
  <si>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</si>
  <si>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</si>
  <si>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</si>
  <si>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</si>
  <si>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</si>
  <si>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</si>
  <si>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</si>
  <si>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</si>
  <si>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</si>
  <si>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</si>
  <si>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</si>
  <si>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</si>
  <si>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</si>
  <si>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</si>
  <si>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</si>
  <si>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</si>
  <si>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</si>
  <si>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</si>
  <si>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</si>
  <si>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</si>
  <si>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</si>
  <si>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</si>
  <si>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</si>
  <si>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</si>
  <si>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</si>
  <si>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</si>
  <si>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</si>
  <si>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</si>
  <si>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</si>
  <si>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</si>
  <si>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</si>
  <si>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</si>
  <si>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</si>
  <si>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</si>
  <si>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</si>
  <si>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</si>
  <si>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</si>
  <si>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</si>
  <si>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</si>
  <si>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</si>
  <si>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</si>
  <si>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</si>
  <si>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</si>
  <si>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</si>
  <si>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</si>
  <si>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</si>
  <si>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</si>
  <si>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</si>
  <si>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</si>
  <si>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</si>
  <si>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</si>
  <si>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</si>
  <si>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</si>
  <si>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</si>
  <si>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</si>
  <si>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</si>
  <si>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</si>
  <si>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</si>
  <si>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</si>
  <si>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</si>
  <si>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</si>
  <si>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</si>
  <si>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</si>
  <si>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</si>
  <si>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</si>
  <si>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</si>
  <si>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</si>
  <si>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</si>
  <si>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</si>
  <si>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</si>
  <si>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</si>
  <si>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</si>
  <si>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</si>
  <si>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</si>
  <si>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</si>
  <si>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</si>
  <si>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</si>
  <si>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</si>
  <si>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</si>
  <si>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</si>
  <si>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</si>
  <si>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</si>
  <si>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</si>
  <si>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</si>
  <si>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</si>
  <si>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</si>
  <si>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</si>
  <si>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</si>
  <si>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</si>
  <si>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</si>
  <si>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</si>
  <si>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</si>
  <si>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</si>
  <si>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</si>
  <si>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</si>
  <si>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</si>
  <si>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</si>
  <si>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</si>
  <si>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</si>
  <si>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</si>
  <si>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</si>
  <si>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</si>
  <si>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</si>
  <si>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</si>
  <si>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</si>
  <si>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</si>
  <si>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</si>
  <si>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</si>
  <si>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</si>
  <si>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</si>
  <si>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</si>
  <si>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</si>
  <si>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</si>
  <si>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</si>
  <si>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</si>
  <si>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</si>
  <si>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</si>
  <si>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</si>
  <si>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</si>
  <si>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</si>
  <si>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</si>
  <si>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</si>
  <si>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</si>
  <si>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</si>
  <si>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</si>
  <si>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</si>
  <si>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</si>
  <si>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</si>
  <si>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</si>
  <si>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</si>
  <si>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</si>
  <si>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</si>
  <si>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</si>
  <si>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</si>
  <si>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</si>
  <si>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</si>
  <si>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</si>
  <si>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</si>
  <si>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</si>
  <si>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</si>
  <si>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</si>
  <si>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</si>
  <si>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</si>
  <si>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</si>
  <si>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</si>
  <si>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</si>
  <si>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</si>
  <si>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</si>
  <si>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</si>
  <si>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</si>
  <si>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</si>
  <si>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</si>
  <si>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</si>
  <si>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</si>
  <si>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</si>
  <si>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</si>
  <si>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</si>
  <si>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</si>
  <si>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</si>
  <si>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</si>
  <si>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</si>
  <si>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</si>
  <si>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</si>
  <si>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</si>
  <si>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</si>
  <si>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</si>
  <si>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</si>
  <si>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</si>
  <si>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</si>
  <si>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</si>
  <si>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</si>
  <si>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</si>
  <si>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</si>
  <si>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</si>
  <si>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</si>
  <si>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</si>
  <si>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</si>
  <si>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</si>
  <si>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</si>
  <si>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</si>
  <si>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</si>
  <si>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</si>
  <si>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</si>
  <si>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</si>
  <si>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</si>
  <si>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</si>
  <si>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</si>
  <si>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</si>
  <si>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</si>
  <si>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</si>
  <si>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</si>
  <si>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</si>
  <si>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</si>
  <si>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</si>
  <si>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</si>
  <si>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</si>
  <si>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</si>
  <si>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</si>
  <si>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</si>
  <si>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</si>
  <si>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</si>
  <si>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</si>
  <si>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</si>
  <si>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</si>
  <si>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</si>
  <si>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</si>
  <si>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</si>
  <si>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</si>
  <si>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</si>
  <si>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</si>
  <si>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</si>
  <si>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</si>
  <si>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</si>
  <si>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</si>
  <si>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</si>
  <si>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</si>
  <si>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</si>
  <si>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</si>
  <si>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</si>
  <si>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</si>
  <si>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</si>
  <si>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</si>
  <si>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</si>
  <si>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</si>
  <si>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</si>
  <si>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</si>
  <si>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</si>
  <si>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</si>
  <si>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</si>
  <si>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</si>
  <si>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</si>
  <si>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</si>
  <si>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</si>
  <si>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</si>
  <si>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</si>
  <si>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</si>
  <si>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</si>
  <si>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</si>
  <si>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</si>
  <si>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</si>
  <si>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</si>
  <si>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</si>
  <si>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</si>
  <si>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</si>
  <si>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</si>
  <si>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</si>
  <si>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</si>
  <si>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</si>
  <si>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</si>
  <si>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</si>
  <si>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</si>
  <si>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</si>
  <si>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</si>
  <si>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</si>
  <si>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</si>
  <si>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</si>
  <si>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</si>
  <si>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</si>
  <si>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</si>
  <si>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</si>
  <si>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</si>
  <si>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</si>
  <si>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</si>
  <si>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</si>
  <si>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</si>
  <si>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</si>
  <si>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</si>
  <si>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</si>
  <si>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</si>
  <si>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</si>
  <si>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</si>
  <si>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</si>
  <si>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</si>
  <si>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</si>
  <si>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</si>
  <si>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</si>
  <si>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</si>
  <si>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</si>
  <si>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</si>
  <si>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</si>
  <si>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</si>
  <si>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</si>
  <si>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</si>
  <si>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</si>
  <si>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</si>
  <si>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</si>
  <si>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</si>
  <si>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</si>
  <si>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</si>
  <si>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</si>
  <si>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</si>
  <si>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</si>
  <si>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</si>
  <si>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</si>
  <si>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</si>
  <si>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</si>
  <si>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</si>
  <si>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</si>
  <si>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</si>
  <si>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</si>
  <si>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</si>
  <si>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</si>
  <si>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</si>
  <si>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</si>
  <si>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</si>
  <si>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</si>
  <si>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</si>
  <si>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</si>
  <si>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</si>
  <si>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</si>
  <si>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</si>
  <si>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</si>
  <si>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</si>
  <si>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</si>
  <si>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</si>
  <si>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</si>
  <si>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</si>
  <si>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</si>
  <si>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</si>
  <si>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</si>
  <si>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</si>
  <si>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</si>
  <si>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</si>
  <si>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</si>
  <si>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</si>
  <si>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</si>
  <si>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</si>
  <si>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</si>
  <si>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</si>
  <si>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</si>
  <si>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</si>
  <si>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</si>
  <si>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</si>
  <si>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</si>
  <si>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</si>
  <si>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</si>
  <si>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</si>
  <si>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</si>
  <si>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</si>
  <si>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</si>
  <si>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</si>
  <si>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</si>
  <si>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</si>
  <si>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</si>
  <si>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</si>
  <si>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</si>
  <si>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</si>
  <si>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</si>
  <si>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</si>
  <si>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</si>
  <si>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</si>
  <si>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</si>
  <si>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</si>
  <si>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</si>
  <si>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</si>
  <si>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</si>
  <si>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</si>
  <si>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</si>
  <si>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</si>
  <si>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</si>
  <si>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</si>
  <si>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</si>
  <si>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</si>
  <si>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</si>
  <si>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</si>
  <si>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</si>
  <si>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</si>
  <si>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</si>
  <si>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</si>
  <si>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</si>
  <si>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</si>
  <si>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</si>
  <si>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</si>
  <si>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</si>
  <si>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</si>
  <si>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</si>
  <si>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</si>
  <si>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</si>
  <si>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</si>
  <si>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</si>
  <si>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</si>
  <si>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</si>
  <si>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</si>
  <si>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</si>
  <si>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</si>
  <si>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</si>
  <si>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</si>
  <si>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</si>
  <si>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</si>
  <si>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</si>
  <si>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</si>
  <si>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</si>
  <si>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</si>
  <si>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</si>
  <si>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</si>
  <si>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</si>
  <si>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</si>
  <si>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</si>
  <si>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</si>
  <si>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</si>
  <si>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</si>
  <si>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</si>
  <si>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</si>
  <si>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</si>
  <si>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</si>
  <si>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</si>
  <si>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</si>
  <si>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</si>
  <si>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</si>
  <si>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</si>
  <si>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</si>
  <si>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</si>
  <si>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</si>
  <si>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</si>
  <si>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</si>
  <si>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</si>
  <si>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</si>
  <si>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</si>
  <si>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</si>
  <si>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</si>
  <si>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</si>
  <si>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</si>
  <si>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</si>
  <si>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</si>
  <si>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</si>
  <si>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</si>
  <si>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</si>
  <si>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</si>
  <si>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</si>
  <si>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</si>
  <si>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</si>
  <si>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</si>
  <si>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</si>
  <si>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</si>
  <si>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</si>
  <si>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</si>
  <si>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</si>
  <si>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</si>
  <si>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</si>
  <si>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</si>
  <si>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</si>
  <si>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</si>
  <si>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</si>
  <si>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</si>
  <si>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</si>
  <si>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</si>
  <si>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</si>
  <si>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</si>
  <si>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</si>
  <si>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</si>
  <si>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</si>
  <si>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</si>
  <si>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</si>
  <si>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</si>
  <si>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</si>
  <si>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</si>
  <si>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</si>
  <si>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</si>
  <si>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</si>
  <si>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</si>
  <si>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</si>
  <si>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</si>
  <si>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</si>
  <si>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</si>
  <si>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</si>
  <si>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</si>
  <si>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</si>
  <si>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</si>
  <si>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</si>
  <si>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</si>
  <si>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</si>
  <si>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</si>
  <si>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</si>
  <si>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</si>
  <si>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</si>
  <si>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</si>
  <si>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</si>
  <si>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</si>
  <si>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</si>
  <si>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</si>
  <si>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</si>
  <si>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</si>
  <si>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</si>
  <si>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</si>
  <si>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</si>
  <si>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</si>
  <si>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</si>
  <si>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</si>
  <si>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</si>
  <si>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</si>
  <si>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</si>
  <si>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</si>
  <si>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</si>
  <si>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</si>
  <si>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</si>
  <si>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</si>
  <si>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</si>
  <si>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</si>
  <si>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</si>
  <si>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</si>
  <si>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</si>
  <si>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</si>
  <si>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</si>
  <si>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</si>
  <si>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</si>
  <si>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</si>
  <si>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</si>
  <si>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</si>
  <si>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</si>
  <si>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</si>
  <si>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</si>
  <si>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</si>
  <si>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</si>
  <si>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</si>
  <si>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</si>
  <si>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</si>
  <si>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</si>
  <si>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</si>
  <si>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</si>
  <si>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</si>
  <si>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</si>
  <si>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</si>
  <si>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</si>
  <si>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</si>
  <si>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</si>
  <si>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</si>
  <si>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</si>
  <si>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</si>
  <si>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</si>
  <si>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</si>
  <si>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</si>
  <si>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</si>
  <si>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</si>
  <si>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</si>
  <si>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</si>
  <si>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</si>
  <si>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</si>
  <si>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</si>
  <si>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</si>
  <si>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</si>
  <si>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</si>
  <si>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</si>
  <si>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</si>
  <si>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</si>
  <si>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</si>
  <si>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</si>
  <si>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</si>
  <si>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</si>
  <si>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</si>
  <si>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</si>
  <si>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</si>
  <si>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</si>
  <si>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</si>
  <si>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</si>
  <si>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</si>
  <si>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</si>
  <si>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</si>
  <si>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</si>
  <si>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</si>
  <si>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</si>
  <si>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</si>
  <si>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</si>
  <si>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</si>
  <si>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</si>
  <si>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</si>
  <si>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</si>
  <si>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</si>
  <si>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</si>
  <si>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</si>
  <si>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</si>
  <si>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</si>
  <si>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</si>
  <si>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</si>
  <si>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</si>
  <si>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</si>
  <si>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</si>
  <si>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</si>
  <si>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</si>
  <si>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</si>
  <si>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</si>
  <si>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</si>
  <si>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</si>
  <si>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</si>
  <si>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</si>
  <si>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</si>
  <si>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</si>
  <si>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</si>
  <si>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</si>
  <si>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</si>
  <si>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</si>
  <si>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</si>
  <si>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</si>
  <si>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</si>
  <si>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</si>
  <si>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</si>
  <si>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</si>
  <si>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</si>
  <si>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</si>
  <si>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</si>
  <si>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</si>
  <si>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</si>
  <si>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</si>
  <si>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</si>
  <si>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</si>
  <si>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</si>
  <si>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</si>
  <si>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</si>
  <si>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</si>
  <si>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</si>
  <si>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</si>
  <si>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</si>
  <si>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</si>
  <si>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</si>
  <si>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</si>
  <si>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</si>
  <si>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</si>
  <si>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</si>
  <si>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</si>
  <si>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</si>
  <si>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</si>
  <si>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</si>
  <si>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</si>
  <si>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</si>
  <si>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</si>
  <si>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</si>
  <si>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</si>
  <si>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</si>
  <si>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</si>
  <si>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</si>
  <si>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</si>
  <si>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</si>
  <si>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</si>
  <si>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</si>
  <si>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</si>
  <si>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</si>
  <si>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</si>
  <si>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</si>
  <si>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</si>
  <si>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</si>
  <si>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</si>
  <si>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</si>
  <si>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</si>
  <si>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</si>
  <si>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</si>
  <si>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</si>
  <si>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</si>
  <si>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</si>
  <si>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</si>
  <si>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</si>
  <si>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</si>
  <si>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</si>
  <si>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</si>
  <si>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</si>
  <si>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</si>
  <si>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</si>
  <si>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</si>
  <si>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</si>
  <si>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</si>
  <si>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</si>
  <si>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</si>
  <si>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</si>
  <si>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</si>
  <si>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</si>
  <si>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</si>
  <si>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</si>
  <si>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</si>
  <si>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</si>
  <si>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</si>
  <si>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</si>
  <si>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</si>
  <si>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</si>
  <si>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</si>
  <si>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</si>
  <si>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</si>
  <si>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</si>
  <si>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</si>
  <si>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</si>
  <si>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</si>
  <si>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</si>
  <si>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</si>
  <si>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</si>
  <si>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</si>
  <si>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</si>
  <si>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</si>
  <si>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</si>
  <si>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</si>
  <si>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</si>
  <si>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</si>
  <si>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</si>
  <si>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</si>
  <si>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</si>
  <si>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</si>
  <si>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</si>
  <si>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</si>
  <si>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</si>
  <si>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</si>
  <si>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</si>
  <si>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</si>
  <si>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</si>
  <si>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</si>
  <si>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</si>
  <si>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</si>
  <si>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</si>
  <si>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</si>
  <si>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</si>
  <si>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</si>
  <si>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</si>
  <si>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</si>
  <si>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</si>
  <si>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</si>
  <si>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</si>
  <si>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</si>
  <si>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</si>
  <si>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</si>
  <si>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</si>
  <si>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</si>
  <si>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</si>
  <si>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</si>
  <si>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</si>
  <si>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</si>
  <si>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</si>
  <si>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</si>
  <si>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</si>
  <si>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</si>
  <si>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</si>
  <si>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</si>
  <si>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</si>
  <si>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</si>
  <si>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</si>
  <si>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</si>
  <si>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</si>
  <si>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</si>
  <si>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</si>
  <si>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</si>
  <si>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</si>
  <si>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</si>
  <si>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</si>
  <si>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</si>
  <si>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</si>
  <si>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</si>
  <si>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</si>
  <si>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</si>
  <si>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</si>
  <si>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</si>
  <si>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</si>
  <si>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</si>
  <si>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</si>
  <si>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</si>
  <si>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</si>
  <si>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</si>
  <si>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</si>
  <si>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</si>
  <si>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</si>
  <si>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</si>
  <si>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</si>
  <si>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</si>
  <si>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</si>
  <si>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</si>
  <si>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</si>
  <si>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</si>
  <si>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</si>
  <si>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</si>
  <si>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</si>
  <si>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</si>
  <si>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</si>
  <si>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</si>
  <si>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</si>
  <si>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</si>
  <si>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</si>
  <si>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</si>
  <si>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</si>
  <si>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</si>
  <si>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</si>
  <si>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</si>
  <si>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</si>
  <si>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</si>
  <si>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</si>
  <si>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</si>
  <si>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</si>
  <si>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</si>
  <si>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</si>
  <si>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</si>
  <si>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</si>
  <si>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</si>
  <si>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</si>
  <si>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</si>
  <si>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</si>
  <si>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</si>
  <si>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</si>
  <si>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</si>
  <si>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</si>
  <si>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</si>
  <si>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</si>
  <si>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</si>
  <si>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</si>
  <si>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</si>
  <si>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</si>
  <si>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</si>
  <si>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</si>
  <si>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</si>
  <si>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</si>
  <si>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</si>
  <si>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</si>
  <si>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</si>
  <si>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</si>
  <si>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</si>
  <si>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</si>
  <si>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</si>
  <si>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</si>
  <si>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</si>
  <si>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</si>
  <si>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</si>
  <si>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</si>
  <si>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</si>
  <si>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</si>
  <si>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</si>
  <si>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</si>
  <si>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</si>
  <si>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</si>
  <si>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</si>
  <si>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</si>
  <si>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</si>
  <si>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</si>
  <si>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</si>
  <si>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</si>
  <si>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</si>
  <si>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</si>
  <si>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</si>
  <si>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</si>
  <si>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</si>
  <si>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</si>
  <si>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</si>
  <si>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</si>
  <si>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</si>
  <si>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</si>
  <si>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</si>
  <si>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</si>
  <si>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</si>
  <si>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</si>
  <si>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</si>
  <si>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</si>
  <si>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</si>
  <si>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</si>
  <si>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</si>
  <si>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</si>
  <si>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</si>
  <si>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</si>
  <si>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</si>
  <si>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</si>
  <si>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</si>
  <si>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</si>
  <si>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</si>
  <si>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</si>
  <si>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</si>
  <si>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</si>
  <si>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</si>
  <si>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</si>
  <si>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</si>
  <si>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</si>
  <si>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</si>
  <si>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</si>
  <si>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</si>
  <si>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</si>
  <si>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</si>
  <si>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</si>
  <si>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</si>
  <si>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</si>
  <si>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</si>
  <si>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</si>
  <si>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</si>
  <si>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</si>
  <si>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</si>
  <si>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</si>
  <si>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</si>
  <si>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</si>
  <si>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</si>
  <si>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</si>
  <si>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</si>
  <si>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</si>
  <si>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</si>
  <si>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</si>
  <si>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</si>
  <si>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</si>
  <si>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</si>
  <si>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</si>
  <si>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</si>
  <si>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</si>
  <si>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</si>
  <si>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</si>
  <si>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</si>
  <si>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</si>
  <si>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</si>
  <si>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</si>
  <si>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</si>
  <si>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</si>
  <si>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</si>
  <si>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</si>
  <si>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</si>
  <si>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</si>
  <si>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</si>
  <si>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</si>
  <si>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</si>
  <si>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</si>
  <si>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</si>
  <si>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</si>
  <si>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</si>
  <si>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</si>
  <si>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</si>
  <si>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</si>
  <si>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</si>
  <si>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</si>
  <si>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</si>
  <si>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</si>
  <si>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</si>
  <si>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</si>
  <si>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</si>
  <si>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</si>
  <si>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</si>
  <si>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</si>
  <si>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</si>
  <si>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</si>
  <si>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</si>
  <si>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</si>
  <si>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</si>
  <si>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</si>
  <si>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</si>
  <si>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</si>
  <si>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</si>
  <si>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</si>
  <si>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</si>
  <si>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</si>
  <si>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</si>
  <si>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</si>
  <si>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</si>
  <si>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</si>
  <si>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</si>
  <si>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</si>
  <si>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</si>
  <si>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</si>
  <si>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</si>
  <si>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</si>
  <si>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</si>
  <si>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</si>
  <si>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</si>
  <si>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</si>
  <si>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</si>
  <si>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</si>
  <si>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</si>
  <si>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</si>
  <si>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</si>
  <si>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</si>
  <si>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</si>
  <si>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</si>
  <si>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</si>
  <si>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</si>
  <si>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</si>
  <si>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</si>
  <si>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</si>
  <si>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</si>
  <si>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</si>
  <si>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</si>
  <si>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</si>
  <si>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</si>
  <si>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</si>
  <si>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</si>
  <si>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</si>
  <si>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</si>
  <si>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</si>
  <si>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</si>
  <si>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</si>
  <si>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</si>
  <si>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</si>
  <si>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</si>
  <si>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</si>
  <si>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</si>
  <si>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</si>
  <si>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</si>
  <si>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</si>
  <si>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</si>
  <si>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</si>
  <si>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</si>
  <si>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</si>
  <si>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</si>
  <si>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</si>
  <si>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</si>
  <si>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</si>
  <si>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</si>
  <si>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</si>
  <si>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</si>
  <si>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</si>
  <si>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</si>
  <si>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</si>
  <si>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</si>
  <si>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</si>
  <si>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</si>
  <si>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</si>
  <si>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</si>
  <si>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</si>
  <si>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</si>
  <si>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</si>
  <si>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</si>
  <si>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</si>
  <si>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</si>
  <si>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</si>
  <si>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</si>
  <si>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</si>
  <si>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</si>
  <si>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</si>
  <si>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</si>
  <si>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</si>
  <si>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</si>
  <si>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</si>
  <si>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</si>
  <si>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</si>
  <si>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</si>
  <si>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</si>
  <si>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</si>
  <si>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</si>
  <si>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</si>
  <si>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</si>
  <si>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</si>
  <si>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</si>
  <si>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</si>
  <si>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</si>
  <si>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</si>
  <si>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</si>
  <si>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</si>
  <si>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</si>
  <si>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</si>
  <si>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</si>
  <si>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</si>
  <si>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</si>
  <si>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</si>
  <si>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</si>
  <si>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</si>
  <si>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</si>
  <si>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</si>
  <si>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</si>
  <si>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</si>
  <si>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</si>
  <si>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</si>
  <si>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</si>
  <si>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</si>
  <si>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</si>
  <si>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</si>
  <si>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</si>
  <si>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</si>
  <si>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</si>
  <si>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</si>
  <si>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</si>
  <si>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</si>
  <si>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</si>
  <si>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</si>
  <si>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</si>
  <si>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</si>
  <si>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</si>
  <si>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</si>
  <si>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</si>
  <si>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</si>
  <si>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</si>
  <si>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</si>
  <si>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</si>
  <si>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</si>
  <si>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</si>
  <si>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</si>
  <si>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</si>
  <si>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</si>
  <si>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</si>
  <si>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</si>
  <si>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</si>
  <si>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</si>
  <si>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</si>
  <si>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</si>
  <si>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</si>
  <si>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</si>
  <si>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</si>
  <si>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</si>
  <si>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</si>
  <si>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</si>
  <si>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</si>
  <si>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</si>
  <si>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</si>
  <si>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</si>
  <si>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</si>
  <si>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</si>
  <si>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</si>
  <si>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</si>
  <si>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</si>
  <si>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</si>
  <si>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</si>
  <si>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</si>
  <si>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</si>
  <si>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</si>
  <si>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</si>
  <si>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</si>
  <si>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</si>
  <si>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</si>
  <si>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</si>
  <si>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</si>
  <si>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</si>
  <si>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</si>
  <si>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</si>
  <si>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</si>
  <si>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</si>
  <si>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</si>
  <si>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</si>
  <si>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</si>
  <si>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</si>
  <si>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</si>
  <si>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</si>
  <si>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</si>
  <si>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</si>
  <si>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</si>
  <si>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</si>
  <si>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</si>
  <si>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</si>
  <si>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</si>
  <si>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</si>
  <si>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</si>
  <si>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</si>
  <si>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</si>
  <si>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</si>
  <si>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</si>
  <si>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</si>
  <si>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</si>
  <si>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</si>
  <si>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</si>
  <si>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</si>
  <si>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</si>
  <si>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</si>
  <si>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</si>
  <si>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</si>
  <si>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</si>
  <si>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</si>
  <si>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</si>
  <si>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</si>
  <si>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</si>
  <si>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</si>
  <si>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</si>
  <si>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</si>
  <si>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</si>
  <si>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</si>
  <si>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</si>
  <si>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</si>
  <si>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</si>
  <si>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</si>
  <si>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</si>
  <si>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</si>
  <si>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</si>
  <si>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</si>
  <si>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</si>
  <si>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</si>
  <si>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</si>
  <si>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</si>
  <si>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</si>
  <si>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</si>
  <si>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</si>
  <si>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</si>
  <si>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</si>
  <si>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</si>
  <si>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</si>
  <si>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</si>
  <si>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</si>
  <si>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</si>
  <si>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</si>
  <si>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</si>
  <si>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</si>
  <si>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</si>
  <si>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</si>
  <si>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</si>
  <si>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</si>
  <si>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</si>
  <si>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</si>
  <si>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</si>
  <si>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</si>
  <si>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</si>
  <si>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</si>
  <si>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</si>
  <si>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</si>
  <si>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</si>
  <si>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</si>
  <si>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</si>
  <si>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</si>
  <si>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</si>
  <si>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</si>
  <si>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</si>
  <si>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</si>
  <si>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</si>
  <si>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</si>
  <si>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</si>
  <si>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</si>
  <si>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</si>
  <si>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</si>
  <si>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</si>
  <si>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</si>
  <si>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</si>
  <si>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</si>
  <si>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</si>
  <si>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</si>
  <si>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</si>
  <si>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</si>
  <si>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</si>
  <si>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</si>
  <si>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</si>
  <si>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</si>
  <si>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</si>
  <si>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</si>
  <si>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</si>
  <si>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</si>
  <si>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</si>
  <si>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</si>
  <si>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</si>
  <si>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</si>
  <si>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</si>
  <si>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</si>
  <si>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</si>
  <si>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</si>
  <si>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</si>
  <si>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</si>
  <si>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</si>
  <si>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</si>
  <si>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</si>
  <si>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</si>
  <si>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</si>
  <si>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</si>
  <si>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</si>
  <si>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</si>
  <si>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</si>
  <si>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</si>
  <si>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</si>
  <si>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</si>
  <si>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</si>
  <si>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</si>
  <si>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</si>
  <si>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</si>
  <si>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</si>
  <si>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</si>
  <si>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</si>
  <si>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</si>
  <si>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</si>
  <si>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</si>
  <si>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</si>
  <si>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</si>
  <si>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</si>
  <si>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</si>
  <si>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</si>
  <si>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</si>
  <si>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</si>
  <si>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</si>
  <si>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</si>
  <si>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</si>
  <si>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</si>
  <si>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</si>
  <si>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</si>
  <si>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</si>
  <si>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</si>
  <si>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</si>
  <si>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</si>
  <si>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</si>
  <si>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</si>
  <si>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</si>
  <si>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</si>
  <si>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</si>
  <si>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</si>
  <si>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</si>
  <si>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</si>
  <si>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</si>
  <si>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</si>
  <si>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</si>
  <si>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</si>
  <si>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</si>
  <si>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</si>
  <si>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</si>
  <si>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</si>
  <si>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</si>
  <si>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</si>
  <si>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</si>
  <si>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</si>
  <si>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</si>
  <si>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</si>
  <si>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</si>
  <si>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</si>
  <si>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</si>
  <si>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</si>
  <si>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</si>
  <si>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</si>
  <si>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</si>
  <si>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</si>
  <si>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</si>
  <si>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</si>
  <si>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</si>
  <si>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</si>
  <si>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</si>
  <si>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</si>
  <si>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</si>
  <si>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</si>
  <si>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</si>
  <si>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</si>
  <si>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</si>
  <si>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</si>
  <si>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</si>
  <si>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</si>
  <si>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</si>
  <si>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</si>
  <si>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</si>
  <si>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</si>
  <si>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</si>
  <si>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</si>
  <si>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</si>
  <si>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</si>
  <si>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</si>
  <si>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</si>
  <si>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</si>
  <si>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</si>
  <si>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</si>
  <si>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</si>
  <si>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</si>
  <si>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</si>
  <si>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</si>
  <si>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</si>
  <si>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</si>
  <si>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</si>
  <si>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</si>
  <si>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</si>
  <si>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</si>
  <si>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</si>
  <si>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</si>
  <si>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</si>
  <si>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</si>
  <si>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</si>
  <si>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</si>
  <si>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</si>
  <si>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</si>
  <si>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</si>
  <si>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</si>
  <si>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</si>
  <si>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</si>
  <si>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</si>
  <si>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</si>
  <si>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</si>
  <si>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</si>
  <si>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</si>
  <si>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</si>
  <si>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</si>
  <si>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</si>
  <si>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</si>
  <si>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</si>
  <si>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</si>
  <si>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</si>
  <si>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</si>
  <si>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</si>
  <si>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</si>
  <si>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</si>
  <si>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</si>
  <si>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</si>
  <si>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</si>
  <si>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</si>
  <si>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</si>
  <si>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</si>
  <si>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</si>
  <si>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</si>
  <si>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</si>
  <si>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</si>
  <si>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</si>
  <si>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</si>
  <si>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</si>
  <si>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</si>
  <si>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</si>
  <si>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</si>
  <si>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</si>
  <si>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</si>
  <si>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</si>
  <si>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</si>
  <si>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</si>
  <si>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</si>
  <si>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</si>
  <si>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</si>
  <si>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</si>
  <si>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</si>
  <si>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</si>
  <si>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</si>
  <si>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</si>
  <si>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</si>
  <si>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</si>
  <si>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</si>
  <si>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</si>
  <si>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</si>
  <si>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</si>
  <si>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</si>
  <si>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</si>
  <si>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</si>
  <si>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</si>
  <si>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</si>
  <si>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</si>
  <si>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</si>
  <si>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</si>
  <si>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</si>
  <si>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</si>
  <si>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</si>
  <si>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</si>
  <si>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</si>
  <si>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</si>
  <si>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</si>
  <si>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</si>
  <si>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</si>
  <si>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</si>
  <si>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</si>
  <si>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</si>
  <si>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</si>
  <si>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</si>
  <si>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</si>
  <si>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</si>
  <si>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</si>
  <si>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</si>
  <si>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</si>
  <si>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</si>
  <si>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</si>
  <si>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</si>
  <si>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</si>
  <si>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</si>
  <si>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</si>
  <si>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</si>
  <si>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</si>
  <si>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</si>
  <si>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</si>
  <si>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</si>
  <si>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</si>
  <si>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</si>
  <si>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</si>
  <si>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</si>
  <si>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</si>
  <si>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</si>
  <si>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</si>
  <si>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</si>
  <si>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</si>
  <si>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</si>
  <si>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</si>
  <si>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</si>
  <si>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</si>
  <si>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</si>
  <si>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</si>
  <si>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</si>
  <si>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</si>
  <si>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</si>
  <si>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</si>
  <si>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</si>
  <si>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</si>
  <si>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</si>
  <si>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</si>
  <si>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</si>
  <si>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</si>
  <si>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</si>
  <si>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</si>
  <si>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</si>
  <si>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</si>
  <si>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</si>
  <si>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</si>
  <si>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</si>
  <si>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</si>
  <si>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</si>
  <si>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</si>
  <si>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</si>
  <si>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</si>
  <si>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</si>
  <si>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</si>
  <si>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</si>
  <si>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</si>
  <si>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</si>
  <si>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</si>
  <si>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</si>
  <si>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</si>
  <si>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</si>
  <si>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</si>
  <si>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</si>
  <si>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</si>
  <si>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</si>
  <si>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</si>
  <si>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</si>
  <si>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</si>
  <si>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</si>
  <si>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</si>
  <si>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</si>
  <si>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</si>
  <si>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</si>
  <si>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</si>
  <si>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</si>
  <si>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</si>
  <si>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</si>
  <si>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</si>
  <si>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</si>
  <si>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</si>
  <si>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</si>
  <si>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</si>
  <si>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</si>
  <si>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</si>
  <si>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</si>
  <si>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</si>
  <si>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</si>
  <si>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</si>
  <si>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</si>
  <si>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</si>
  <si>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</si>
  <si>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</si>
  <si>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</si>
  <si>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</si>
  <si>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</si>
  <si>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</si>
  <si>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</si>
  <si>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</si>
  <si>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</si>
  <si>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</si>
  <si>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</si>
  <si>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</si>
  <si>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</si>
  <si>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</si>
  <si>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</si>
  <si>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</si>
  <si>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</si>
  <si>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</si>
  <si>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</si>
  <si>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</si>
  <si>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</si>
  <si>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</si>
  <si>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</si>
  <si>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</si>
  <si>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</si>
  <si>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</si>
  <si>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</si>
  <si>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</si>
  <si>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</si>
  <si>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</si>
  <si>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</si>
  <si>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</si>
  <si>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</si>
  <si>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</si>
  <si>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</si>
  <si>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</si>
  <si>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</si>
  <si>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</si>
  <si>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</si>
  <si>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</si>
  <si>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</si>
  <si>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</si>
  <si>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</si>
  <si>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</si>
  <si>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</si>
  <si>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</si>
  <si>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</si>
  <si>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</si>
  <si>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</si>
  <si>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</si>
  <si>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</si>
  <si>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</si>
  <si>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</si>
  <si>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</si>
  <si>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</si>
  <si>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</si>
  <si>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</si>
  <si>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</si>
  <si>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</si>
  <si>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</si>
  <si>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</si>
  <si>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</si>
  <si>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</si>
  <si>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</si>
  <si>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</si>
  <si>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</si>
  <si>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</si>
  <si>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</si>
  <si>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</si>
  <si>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</si>
  <si>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</si>
  <si>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</si>
  <si>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</si>
  <si>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</si>
  <si>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</si>
  <si>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</si>
  <si>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</si>
  <si>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</si>
  <si>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</si>
  <si>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</si>
  <si>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</si>
  <si>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</si>
  <si>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</si>
  <si>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</si>
  <si>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</si>
  <si>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</si>
  <si>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</si>
  <si>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</si>
  <si>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</si>
  <si>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</si>
  <si>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</si>
  <si>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</si>
  <si>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</si>
  <si>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</si>
  <si>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</si>
  <si>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</si>
  <si>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</si>
  <si>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</si>
  <si>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</si>
  <si>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</si>
  <si>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</si>
  <si>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</si>
  <si>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</si>
  <si>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</si>
  <si>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</si>
  <si>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</si>
  <si>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</si>
  <si>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</si>
  <si>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</si>
  <si>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</si>
  <si>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</si>
  <si>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</si>
  <si>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</si>
  <si>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</si>
  <si>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</si>
  <si>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</si>
  <si>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</si>
  <si>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</si>
  <si>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</si>
  <si>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</si>
  <si>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</si>
  <si>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</si>
  <si>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</si>
  <si>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</si>
  <si>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</si>
  <si>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</si>
  <si>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</si>
  <si>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</si>
  <si>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</si>
  <si>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</si>
  <si>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</si>
  <si>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</si>
  <si>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</si>
  <si>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</si>
  <si>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</si>
  <si>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</si>
  <si>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</si>
  <si>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</si>
  <si>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</si>
  <si>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</si>
  <si>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</si>
  <si>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</si>
  <si>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</si>
  <si>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</si>
  <si>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</si>
  <si>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</si>
  <si>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</si>
  <si>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</si>
  <si>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</si>
  <si>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</si>
  <si>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</si>
  <si>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</si>
  <si>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</si>
  <si>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</si>
  <si>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</si>
  <si>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</si>
  <si>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</si>
  <si>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</si>
  <si>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</si>
  <si>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</si>
  <si>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</si>
  <si>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</si>
  <si>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</si>
  <si>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</si>
  <si>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</si>
  <si>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</si>
  <si>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</si>
  <si>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</si>
  <si>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</si>
  <si>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</si>
  <si>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</si>
  <si>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</si>
  <si>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</si>
  <si>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</si>
  <si>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</si>
  <si>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</si>
  <si>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</si>
  <si>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</si>
  <si>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</si>
  <si>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</si>
  <si>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</si>
  <si>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</si>
  <si>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</si>
  <si>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</si>
  <si>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</si>
  <si>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</si>
  <si>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</si>
  <si>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</si>
  <si>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</si>
  <si>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</si>
  <si>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</si>
  <si>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</si>
  <si>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</si>
  <si>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</si>
  <si>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</si>
  <si>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</si>
  <si>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</si>
  <si>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</si>
  <si>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</si>
  <si>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</si>
  <si>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</si>
  <si>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</si>
  <si>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</si>
  <si>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</si>
  <si>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</si>
  <si>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</si>
  <si>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</si>
  <si>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</si>
  <si>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</si>
  <si>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</si>
  <si>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</si>
  <si>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</si>
  <si>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</si>
  <si>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</si>
  <si>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</si>
  <si>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</si>
  <si>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</si>
  <si>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</si>
  <si>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</si>
  <si>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</si>
  <si>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</si>
  <si>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</si>
  <si>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</si>
  <si>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</si>
  <si>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</si>
  <si>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</si>
  <si>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</si>
  <si>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</si>
  <si>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</si>
  <si>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</si>
  <si>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</si>
  <si>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</si>
  <si>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</si>
  <si>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</si>
  <si>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</si>
  <si>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</si>
  <si>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</si>
  <si>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</si>
  <si>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</si>
  <si>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</si>
  <si>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</si>
  <si>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</si>
  <si>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</si>
  <si>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</si>
  <si>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</si>
  <si>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</si>
  <si>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</si>
  <si>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</si>
  <si>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</si>
  <si>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</si>
  <si>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</si>
  <si>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</si>
  <si>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</si>
  <si>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</si>
  <si>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</si>
  <si>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</si>
  <si>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</si>
  <si>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</si>
  <si>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</si>
  <si>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</si>
  <si>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</si>
  <si>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</si>
  <si>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</si>
  <si>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</si>
  <si>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</si>
  <si>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</si>
  <si>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</si>
  <si>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</si>
  <si>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</si>
  <si>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</si>
  <si>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</si>
  <si>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</si>
  <si>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</si>
  <si>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</si>
  <si>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</si>
  <si>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</si>
  <si>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</si>
  <si>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</si>
  <si>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</si>
  <si>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</si>
  <si>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</si>
  <si>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</si>
  <si>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</si>
  <si>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</si>
  <si>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</si>
  <si>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</si>
  <si>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</si>
  <si>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</si>
  <si>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</si>
  <si>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</si>
  <si>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</si>
  <si>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</si>
  <si>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</si>
  <si>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</si>
  <si>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</si>
  <si>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</si>
  <si>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</si>
  <si>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</si>
  <si>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</si>
  <si>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</si>
  <si>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</si>
  <si>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</si>
  <si>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</si>
  <si>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</si>
  <si>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</si>
  <si>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</si>
  <si>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</si>
  <si>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</si>
  <si>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</si>
  <si>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</si>
  <si>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</si>
  <si>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</si>
  <si>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</si>
  <si>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</si>
  <si>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</si>
  <si>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</si>
  <si>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</si>
  <si>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</si>
  <si>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</si>
  <si>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</si>
  <si>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</si>
  <si>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</si>
  <si>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</si>
  <si>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</si>
  <si>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</si>
  <si>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</si>
  <si>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</si>
  <si>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</si>
  <si>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</si>
  <si>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</si>
  <si>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</si>
  <si>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</si>
  <si>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</si>
  <si>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</si>
  <si>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</si>
  <si>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</si>
  <si>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</si>
  <si>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</si>
  <si>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</si>
  <si>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</si>
  <si>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</si>
  <si>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</si>
  <si>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</si>
  <si>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</si>
  <si>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</si>
  <si>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</si>
  <si>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</si>
  <si>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</si>
  <si>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</si>
  <si>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</si>
  <si>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</si>
  <si>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</si>
  <si>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</si>
  <si>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</si>
  <si>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</si>
  <si>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</si>
  <si>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</si>
  <si>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</si>
  <si>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</si>
  <si>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</si>
  <si>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</si>
  <si>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</si>
  <si>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</si>
  <si>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</si>
  <si>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</si>
  <si>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</si>
  <si>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</si>
  <si>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</si>
  <si>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</si>
  <si>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</si>
  <si>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</si>
  <si>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</si>
  <si>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</si>
  <si>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</si>
  <si>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</si>
  <si>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</si>
  <si>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</si>
  <si>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</si>
  <si>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</si>
  <si>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</si>
  <si>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</si>
  <si>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</si>
  <si>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</si>
  <si>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</si>
  <si>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</si>
  <si>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</si>
  <si>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</si>
  <si>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</si>
  <si>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</si>
  <si>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</si>
  <si>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</si>
  <si>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</si>
  <si>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</si>
  <si>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</si>
  <si>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</si>
  <si>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</si>
  <si>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</si>
  <si>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</si>
  <si>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</si>
  <si>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</si>
  <si>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</si>
  <si>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</si>
  <si>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</si>
  <si>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</si>
  <si>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</si>
  <si>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</si>
  <si>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</si>
  <si>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</si>
  <si>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</si>
  <si>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</si>
  <si>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</si>
  <si>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</si>
  <si>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</si>
  <si>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</si>
  <si>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</si>
  <si>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</si>
  <si>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</si>
  <si>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</si>
  <si>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</si>
  <si>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</si>
  <si>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</si>
  <si>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</si>
  <si>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</si>
  <si>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</si>
  <si>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</si>
  <si>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</si>
  <si>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</si>
  <si>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</si>
  <si>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</si>
  <si>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</si>
  <si>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</si>
  <si>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</si>
  <si>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</si>
  <si>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</si>
  <si>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</si>
  <si>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</si>
  <si>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</si>
  <si>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</si>
  <si>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</si>
  <si>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</si>
  <si>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</si>
  <si>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</si>
  <si>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</si>
  <si>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</si>
  <si>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</si>
  <si>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</si>
  <si>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</si>
  <si>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</si>
  <si>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</si>
  <si>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</si>
  <si>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</si>
  <si>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</si>
  <si>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</si>
  <si>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</si>
  <si>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</si>
  <si>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</si>
  <si>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</si>
  <si>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</si>
  <si>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</si>
  <si>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</si>
  <si>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</si>
  <si>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</si>
  <si>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</si>
  <si>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</si>
  <si>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</si>
  <si>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</si>
  <si>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</si>
  <si>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</si>
  <si>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</si>
  <si>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</si>
  <si>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</si>
  <si>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</si>
  <si>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</si>
  <si>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</si>
  <si>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</si>
  <si>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</si>
  <si>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</si>
  <si>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</si>
  <si>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</si>
  <si>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</si>
  <si>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</si>
  <si>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</si>
  <si>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</si>
  <si>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</si>
  <si>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</si>
  <si>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</si>
  <si>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</si>
  <si>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</si>
  <si>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</si>
  <si>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</si>
  <si>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</si>
  <si>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</si>
  <si>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</si>
  <si>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</si>
  <si>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</si>
  <si>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</si>
  <si>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</si>
  <si>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</si>
  <si>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</si>
  <si>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</si>
  <si>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</si>
  <si>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</si>
  <si>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</si>
  <si>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</si>
  <si>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</si>
  <si>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</si>
  <si>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</si>
  <si>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</si>
  <si>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</si>
  <si>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</si>
  <si>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</si>
  <si>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</si>
  <si>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</si>
  <si>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</si>
  <si>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</si>
  <si>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</si>
  <si>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</si>
  <si>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</si>
  <si>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</si>
  <si>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</si>
  <si>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</si>
  <si>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</si>
  <si>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</si>
  <si>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</si>
  <si>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</si>
  <si>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</si>
  <si>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</si>
  <si>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</si>
  <si>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</si>
  <si>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</si>
  <si>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</si>
  <si>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</si>
  <si>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</si>
  <si>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</si>
  <si>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</si>
  <si>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</si>
  <si>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</si>
  <si>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</si>
  <si>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</si>
  <si>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</si>
  <si>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</si>
  <si>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</si>
  <si>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</si>
  <si>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</si>
  <si>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</si>
  <si>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</si>
  <si>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</si>
  <si>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</si>
  <si>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</si>
  <si>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</si>
  <si>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</si>
  <si>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</si>
  <si>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</si>
  <si>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</si>
  <si>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</si>
  <si>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</si>
  <si>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</si>
  <si>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</si>
  <si>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</si>
  <si>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</si>
  <si>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</si>
  <si>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</si>
  <si>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</si>
  <si>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</si>
  <si>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</si>
  <si>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</si>
  <si>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</si>
  <si>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</si>
  <si>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</si>
  <si>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</si>
  <si>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</si>
  <si>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</si>
  <si>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</si>
  <si>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</si>
  <si>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</si>
  <si>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</si>
  <si>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</si>
  <si>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</si>
  <si>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</si>
  <si>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</si>
  <si>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</si>
  <si>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</si>
  <si>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</si>
  <si>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</si>
  <si>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</si>
  <si>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</si>
  <si>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</si>
  <si>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</si>
  <si>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</si>
  <si>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</si>
  <si>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</si>
  <si>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</si>
  <si>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</si>
  <si>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</si>
  <si>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</si>
  <si>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</si>
  <si>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</si>
  <si>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</si>
  <si>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</si>
  <si>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</si>
  <si>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</si>
  <si>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</si>
  <si>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</si>
  <si>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</si>
  <si>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</si>
  <si>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</si>
  <si>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</si>
  <si>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</si>
  <si>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</si>
  <si>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</si>
  <si>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</si>
  <si>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</si>
  <si>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</si>
  <si>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</si>
  <si>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</si>
  <si>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</si>
  <si>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</si>
  <si>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</si>
  <si>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</si>
  <si>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</si>
  <si>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</si>
  <si>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</si>
  <si>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</si>
  <si>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</si>
  <si>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</si>
  <si>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</si>
  <si>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</si>
  <si>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</si>
  <si>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</si>
  <si>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</si>
  <si>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</si>
  <si>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</si>
  <si>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</si>
  <si>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</si>
  <si>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</si>
  <si>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</si>
  <si>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</si>
  <si>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</si>
  <si>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</si>
  <si>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</si>
  <si>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</si>
  <si>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</si>
  <si>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</si>
  <si>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</si>
  <si>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</si>
  <si>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</si>
  <si>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</si>
  <si>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</si>
  <si>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</si>
  <si>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</si>
  <si>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</si>
  <si>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</si>
  <si>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</si>
  <si>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</si>
  <si>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</si>
  <si>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</si>
  <si>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</si>
  <si>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</si>
  <si>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</si>
  <si>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</si>
  <si>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</si>
  <si>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</si>
  <si>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</si>
  <si>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</si>
  <si>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</si>
  <si>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</si>
  <si>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</si>
  <si>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</si>
  <si>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</si>
  <si>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</si>
  <si>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</si>
  <si>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</si>
  <si>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</si>
  <si>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</si>
  <si>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</si>
  <si>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</si>
  <si>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</si>
  <si>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</si>
  <si>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</si>
  <si>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</si>
  <si>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</si>
  <si>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</si>
  <si>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</si>
  <si>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</si>
  <si>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</si>
  <si>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</si>
  <si>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</si>
  <si>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</si>
  <si>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</si>
  <si>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</si>
  <si>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</si>
  <si>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</si>
  <si>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</si>
  <si>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</si>
  <si>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</si>
  <si>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</si>
  <si>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</si>
  <si>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</si>
  <si>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</si>
  <si>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</si>
  <si>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</si>
  <si>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</si>
  <si>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</si>
  <si>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</si>
  <si>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</si>
  <si>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</si>
  <si>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</si>
  <si>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</si>
  <si>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</si>
  <si>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</si>
  <si>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</si>
  <si>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</si>
  <si>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</si>
  <si>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</si>
  <si>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</si>
  <si>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</si>
  <si>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</si>
  <si>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</si>
  <si>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</si>
  <si>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</si>
  <si>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</si>
  <si>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</si>
  <si>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</si>
  <si>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</si>
  <si>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</si>
  <si>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</si>
  <si>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</si>
  <si>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</si>
  <si>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</si>
  <si>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</si>
  <si>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</si>
  <si>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</si>
  <si>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</si>
  <si>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</si>
  <si>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</si>
  <si>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</si>
  <si>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</si>
  <si>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</si>
  <si>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</si>
  <si>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</si>
  <si>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</si>
  <si>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</si>
  <si>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</si>
  <si>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</si>
  <si>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</si>
  <si>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</si>
  <si>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</si>
  <si>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</si>
  <si>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</si>
  <si>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</si>
  <si>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</si>
  <si>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</si>
  <si>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</si>
  <si>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</si>
  <si>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</si>
  <si>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</si>
  <si>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</si>
  <si>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</si>
  <si>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</si>
  <si>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</si>
  <si>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</si>
  <si>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</si>
  <si>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</si>
  <si>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</si>
  <si>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</si>
  <si>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</si>
  <si>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</si>
  <si>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</si>
  <si>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</si>
  <si>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</si>
  <si>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</si>
  <si>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</si>
  <si>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</si>
  <si>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</si>
  <si>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</si>
  <si>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</si>
  <si>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</si>
  <si>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</si>
  <si>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</si>
  <si>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</si>
  <si>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</si>
  <si>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</si>
  <si>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</si>
  <si>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</si>
  <si>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</si>
  <si>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</si>
  <si>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</si>
  <si>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</si>
  <si>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</si>
  <si>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</si>
  <si>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</si>
  <si>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</si>
  <si>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</si>
  <si>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</si>
  <si>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</si>
  <si>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</si>
  <si>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</si>
  <si>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</si>
  <si>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</si>
  <si>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</si>
  <si>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</si>
  <si>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</si>
  <si>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</si>
  <si>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</si>
  <si>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</si>
  <si>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</si>
  <si>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</si>
  <si>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</si>
  <si>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</si>
  <si>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</si>
  <si>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</si>
  <si>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</si>
  <si>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</si>
  <si>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</si>
  <si>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</si>
  <si>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</si>
  <si>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</si>
  <si>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</si>
  <si>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</si>
  <si>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</si>
  <si>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</si>
  <si>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</si>
  <si>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</si>
  <si>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</si>
  <si>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</si>
  <si>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</si>
  <si>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</si>
  <si>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</si>
  <si>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</si>
  <si>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</si>
  <si>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</si>
  <si>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</si>
  <si>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</si>
  <si>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</si>
  <si>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</si>
  <si>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</si>
  <si>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</si>
  <si>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</si>
  <si>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</si>
  <si>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</si>
  <si>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</si>
  <si>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</si>
  <si>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</si>
  <si>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</si>
  <si>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</si>
  <si>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</si>
  <si>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</si>
  <si>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</si>
  <si>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</si>
  <si>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</si>
  <si>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</si>
  <si>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</si>
  <si>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</si>
  <si>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</si>
  <si>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</si>
  <si>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</si>
  <si>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</si>
  <si>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</si>
  <si>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</si>
  <si>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</si>
  <si>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</si>
  <si>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</si>
  <si>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</si>
  <si>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</si>
  <si>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</si>
  <si>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</si>
  <si>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</si>
  <si>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</si>
  <si>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</si>
  <si>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</si>
  <si>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</si>
  <si>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</si>
  <si>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</si>
  <si>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</si>
  <si>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</si>
  <si>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</si>
  <si>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</si>
  <si>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</si>
  <si>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</si>
  <si>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</si>
  <si>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</si>
  <si>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</si>
  <si>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</si>
  <si>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</si>
  <si>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</si>
  <si>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</si>
  <si>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</si>
  <si>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</si>
  <si>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</si>
  <si>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</si>
  <si>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</si>
  <si>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</si>
  <si>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</si>
  <si>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</si>
  <si>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</si>
  <si>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</si>
  <si>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</si>
  <si>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</si>
  <si>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</si>
  <si>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</si>
  <si>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</si>
  <si>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</si>
  <si>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</si>
  <si>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</si>
  <si>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</si>
  <si>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</si>
  <si>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</si>
  <si>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</si>
  <si>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</si>
  <si>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</si>
  <si>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</si>
  <si>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</si>
  <si>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</si>
  <si>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</si>
  <si>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</si>
  <si>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</si>
  <si>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</si>
  <si>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</si>
  <si>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</si>
  <si>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</si>
  <si>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</si>
  <si>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</si>
  <si>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</si>
  <si>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</si>
  <si>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</si>
  <si>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</si>
  <si>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</si>
  <si>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</si>
  <si>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</si>
  <si>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</si>
  <si>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</si>
  <si>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</si>
  <si>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</si>
  <si>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</si>
  <si>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</si>
  <si>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</si>
  <si>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</si>
  <si>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</si>
  <si>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</si>
  <si>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</si>
  <si>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</si>
  <si>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</si>
  <si>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</si>
  <si>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</si>
  <si>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</si>
  <si>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</si>
  <si>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</si>
  <si>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</si>
  <si>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</si>
  <si>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</si>
  <si>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</si>
  <si>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</si>
  <si>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</si>
  <si>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</si>
  <si>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</si>
  <si>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</si>
  <si>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</si>
  <si>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</si>
  <si>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</si>
  <si>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</si>
  <si>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</si>
  <si>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</si>
  <si>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</si>
  <si>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</si>
  <si>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</si>
  <si>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</si>
  <si>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</si>
  <si>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</si>
  <si>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</si>
  <si>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</si>
  <si>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</si>
  <si>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</si>
  <si>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</si>
  <si>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</si>
  <si>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</si>
  <si>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</si>
  <si>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</si>
  <si>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</si>
  <si>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</si>
  <si>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</si>
  <si>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</si>
  <si>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</si>
  <si>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</si>
  <si>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</si>
  <si>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</si>
  <si>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</si>
  <si>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</si>
  <si>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</si>
  <si>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</si>
  <si>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</si>
  <si>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</si>
  <si>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</si>
  <si>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</si>
  <si>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</si>
  <si>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</si>
  <si>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</si>
  <si>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</si>
  <si>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</si>
  <si>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</si>
  <si>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</si>
  <si>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</si>
  <si>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</si>
  <si>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</si>
  <si>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</si>
  <si>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</si>
  <si>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</si>
  <si>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</si>
  <si>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</si>
  <si>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</si>
  <si>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</si>
  <si>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</si>
  <si>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</si>
  <si>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</si>
  <si>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</si>
  <si>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</si>
  <si>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</si>
  <si>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</si>
  <si>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</si>
  <si>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</si>
  <si>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</si>
  <si>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</si>
  <si>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</si>
  <si>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</si>
  <si>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</si>
  <si>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</si>
  <si>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</si>
  <si>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</si>
  <si>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</si>
  <si>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</si>
  <si>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</si>
  <si>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</si>
  <si>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</si>
  <si>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</si>
  <si>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</si>
  <si>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</si>
  <si>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</si>
  <si>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</si>
  <si>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</si>
  <si>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</si>
  <si>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</si>
  <si>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</si>
  <si>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</si>
  <si>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</si>
  <si>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</si>
  <si>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</si>
  <si>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</si>
  <si>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</si>
  <si>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</si>
  <si>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</si>
  <si>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</si>
  <si>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</si>
  <si>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</si>
  <si>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</si>
  <si>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</si>
  <si>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</si>
  <si>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</si>
  <si>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</si>
  <si>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</si>
  <si>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</si>
  <si>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</si>
  <si>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</si>
  <si>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</si>
  <si>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</si>
  <si>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</si>
  <si>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</si>
  <si>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</si>
  <si>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</si>
  <si>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</si>
  <si>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</si>
  <si>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</si>
  <si>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</si>
  <si>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</si>
  <si>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</si>
  <si>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</si>
  <si>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</si>
  <si>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</si>
  <si>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</si>
  <si>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</si>
  <si>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</si>
  <si>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</si>
  <si>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</si>
  <si>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</si>
  <si>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</si>
  <si>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</si>
  <si>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</si>
  <si>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</si>
  <si>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</si>
  <si>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</si>
  <si>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</si>
  <si>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</si>
  <si>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</si>
  <si>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</si>
  <si>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</si>
  <si>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</si>
  <si>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</si>
  <si>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</si>
  <si>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</si>
  <si>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</si>
  <si>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</si>
  <si>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</si>
  <si>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</si>
  <si>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</si>
  <si>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</si>
  <si>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</si>
  <si>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</si>
  <si>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</si>
  <si>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</si>
  <si>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</si>
  <si>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</si>
  <si>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</si>
  <si>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</si>
  <si>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</si>
  <si>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</si>
  <si>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</si>
  <si>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</si>
  <si>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</si>
  <si>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</si>
  <si>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</si>
  <si>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</si>
  <si>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</si>
  <si>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</si>
  <si>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</si>
  <si>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</si>
  <si>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</si>
  <si>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</si>
  <si>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</si>
  <si>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</si>
  <si>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</si>
  <si>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</si>
  <si>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</si>
  <si>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</si>
  <si>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</si>
  <si>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</si>
  <si>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</si>
  <si>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</si>
  <si>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</si>
  <si>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</si>
  <si>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</si>
  <si>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</si>
  <si>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</si>
  <si>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</si>
  <si>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</si>
  <si>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</si>
  <si>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</si>
  <si>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</si>
  <si>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</si>
  <si>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</si>
  <si>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</si>
  <si>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</si>
  <si>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</si>
  <si>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</si>
  <si>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</si>
  <si>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</si>
  <si>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</si>
  <si>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</si>
  <si>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</si>
  <si>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</si>
  <si>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</si>
  <si>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</si>
  <si>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</si>
  <si>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</si>
  <si>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</si>
  <si>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</si>
  <si>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</si>
  <si>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</si>
  <si>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</si>
  <si>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</si>
  <si>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</si>
  <si>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</si>
  <si>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</si>
  <si>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</si>
  <si>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</si>
  <si>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</si>
  <si>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</si>
  <si>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</si>
  <si>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</si>
  <si>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</si>
  <si>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</si>
  <si>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</si>
  <si>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</si>
  <si>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</si>
  <si>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</si>
  <si>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</si>
  <si>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</si>
  <si>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</si>
  <si>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</si>
  <si>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</si>
  <si>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</si>
  <si>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</si>
  <si>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</si>
  <si>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</si>
  <si>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</si>
  <si>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</si>
  <si>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</si>
  <si>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</si>
  <si>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</si>
  <si>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</si>
  <si>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</si>
  <si>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</si>
  <si>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</si>
  <si>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</si>
  <si>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</si>
  <si>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</si>
  <si>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</si>
  <si>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</si>
  <si>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</si>
  <si>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</si>
  <si>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</si>
  <si>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</si>
  <si>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</si>
  <si>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</si>
  <si>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</si>
  <si>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</si>
  <si>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</si>
  <si>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</si>
  <si>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</si>
  <si>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</si>
  <si>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</si>
  <si>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</si>
  <si>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</si>
  <si>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</si>
  <si>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</si>
  <si>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</si>
  <si>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</si>
  <si>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</si>
  <si>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</si>
  <si>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</si>
  <si>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</si>
  <si>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</si>
  <si>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</si>
  <si>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</si>
  <si>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</si>
  <si>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</si>
  <si>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</si>
  <si>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</si>
  <si>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</si>
  <si>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</si>
  <si>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</si>
  <si>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</si>
  <si>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</si>
  <si>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</si>
  <si>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</si>
  <si>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</si>
  <si>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</si>
  <si>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</si>
  <si>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</si>
  <si>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</si>
  <si>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</si>
  <si>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</si>
  <si>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</si>
  <si>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</si>
  <si>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</si>
  <si>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</si>
  <si>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</si>
  <si>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</si>
  <si>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</si>
  <si>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</si>
  <si>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</si>
  <si>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</si>
  <si>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</si>
  <si>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</si>
  <si>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</si>
  <si>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</si>
  <si>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</si>
  <si>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</si>
  <si>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</si>
  <si>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</si>
  <si>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</si>
  <si>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</si>
  <si>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</si>
  <si>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</si>
  <si>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</si>
  <si>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</si>
  <si>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</si>
  <si>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</si>
  <si>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</si>
  <si>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</si>
  <si>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</si>
  <si>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</si>
  <si>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</si>
  <si>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</si>
  <si>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</si>
  <si>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</si>
  <si>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</si>
  <si>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</si>
  <si>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</si>
  <si>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</si>
  <si>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</si>
  <si>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</si>
  <si>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</si>
  <si>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</si>
  <si>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</si>
  <si>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</si>
  <si>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</si>
  <si>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</si>
  <si>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</si>
  <si>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</si>
  <si>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</si>
  <si>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</si>
  <si>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</si>
  <si>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</si>
  <si>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</si>
  <si>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</si>
  <si>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</si>
  <si>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</si>
  <si>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</si>
  <si>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</si>
  <si>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</si>
  <si>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</si>
  <si>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</si>
  <si>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</si>
  <si>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</si>
  <si>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</si>
  <si>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</si>
  <si>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</si>
  <si>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</si>
  <si>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</si>
  <si>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</si>
  <si>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</si>
  <si>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</si>
  <si>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</si>
  <si>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</si>
  <si>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</si>
  <si>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</si>
  <si>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</si>
  <si>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</si>
  <si>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</si>
  <si>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</si>
  <si>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</si>
  <si>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</si>
  <si>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</si>
  <si>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</si>
  <si>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</si>
  <si>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</si>
  <si>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</si>
  <si>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</si>
  <si>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</si>
  <si>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</si>
  <si>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</si>
  <si>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</si>
  <si>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</si>
  <si>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</si>
  <si>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</si>
  <si>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</si>
  <si>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</si>
  <si>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</si>
  <si>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</si>
  <si>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</si>
  <si>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</si>
  <si>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</si>
  <si>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</si>
  <si>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</si>
  <si>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</si>
  <si>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</si>
  <si>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</si>
  <si>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</si>
  <si>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</si>
  <si>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</si>
  <si>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</si>
  <si>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</si>
  <si>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</si>
  <si>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</si>
  <si>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</si>
  <si>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</si>
  <si>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</si>
  <si>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</si>
  <si>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</si>
  <si>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</si>
  <si>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</si>
  <si>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</si>
  <si>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</si>
  <si>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</si>
  <si>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</si>
  <si>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</si>
  <si>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</si>
  <si>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</si>
  <si>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</si>
  <si>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</si>
  <si>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</si>
  <si>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</si>
  <si>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</si>
  <si>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</si>
  <si>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</si>
  <si>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</si>
  <si>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</si>
  <si>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</si>
  <si>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</si>
  <si>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</si>
  <si>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</si>
  <si>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</si>
  <si>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</si>
  <si>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</si>
  <si>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</si>
  <si>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</si>
  <si>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</si>
  <si>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</si>
  <si>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</si>
  <si>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</si>
  <si>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</si>
  <si>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</si>
  <si>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</si>
  <si>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</si>
  <si>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</si>
  <si>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</si>
  <si>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</si>
  <si>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</si>
  <si>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</si>
  <si>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</si>
  <si>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</si>
  <si>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</si>
  <si>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</si>
  <si>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</si>
  <si>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</si>
  <si>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</si>
  <si>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</si>
  <si>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</si>
  <si>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</si>
  <si>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</si>
  <si>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</si>
  <si>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</si>
  <si>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</si>
  <si>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</si>
  <si>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</si>
  <si>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</si>
  <si>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</si>
  <si>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</si>
  <si>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</si>
  <si>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</si>
  <si>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</si>
  <si>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</si>
  <si>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</si>
  <si>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</si>
  <si>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</si>
  <si>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</si>
  <si>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</si>
  <si>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</si>
  <si>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</si>
  <si>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</si>
  <si>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</si>
  <si>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</si>
  <si>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</si>
  <si>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</si>
  <si>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</si>
  <si>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</si>
  <si>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</si>
  <si>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</si>
  <si>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</si>
  <si>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</si>
  <si>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</si>
  <si>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</si>
  <si>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</si>
  <si>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</si>
  <si>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</si>
  <si>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</si>
  <si>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</si>
  <si>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</si>
  <si>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</si>
  <si>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</si>
  <si>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</si>
  <si>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</si>
  <si>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</si>
  <si>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</si>
  <si>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</si>
  <si>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</si>
  <si>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</si>
  <si>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</si>
  <si>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</si>
  <si>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</si>
  <si>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</si>
  <si>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</si>
  <si>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</si>
  <si>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</si>
  <si>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</si>
  <si>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</si>
  <si>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</si>
  <si>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</si>
  <si>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</si>
  <si>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</si>
  <si>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</si>
  <si>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</si>
  <si>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</si>
  <si>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</si>
  <si>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</si>
  <si>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</si>
  <si>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</si>
  <si>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</si>
  <si>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</si>
  <si>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</si>
  <si>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</si>
  <si>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</si>
  <si>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</si>
  <si>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</si>
  <si>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</si>
  <si>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</si>
  <si>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</si>
  <si>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</si>
  <si>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</si>
  <si>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</si>
  <si>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</si>
  <si>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</si>
  <si>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</si>
  <si>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</si>
  <si>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</si>
  <si>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</si>
  <si>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</si>
  <si>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</si>
  <si>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</si>
  <si>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</si>
  <si>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</si>
  <si>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</si>
  <si>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</si>
  <si>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</si>
  <si>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</si>
  <si>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</si>
  <si>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</si>
  <si>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</si>
  <si>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</si>
  <si>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</si>
  <si>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</si>
  <si>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</si>
  <si>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</si>
  <si>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</si>
  <si>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</si>
  <si>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</si>
  <si>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</si>
  <si>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</si>
  <si>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</si>
  <si>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</si>
  <si>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</si>
  <si>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</si>
  <si>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</si>
  <si>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</si>
  <si>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</si>
  <si>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</si>
  <si>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</si>
  <si>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</si>
  <si>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</si>
  <si>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</si>
  <si>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</si>
  <si>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</si>
  <si>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</si>
  <si>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</si>
  <si>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</si>
  <si>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</si>
  <si>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</si>
  <si>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</si>
  <si>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</si>
  <si>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</si>
  <si>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</si>
  <si>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</si>
  <si>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</si>
  <si>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</si>
  <si>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</si>
  <si>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</si>
  <si>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</si>
  <si>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</si>
  <si>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</si>
  <si>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</si>
  <si>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</si>
  <si>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</si>
  <si>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</si>
  <si>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</si>
  <si>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</si>
  <si>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</si>
  <si>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</si>
  <si>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</si>
  <si>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</si>
  <si>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</si>
  <si>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</si>
  <si>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</si>
  <si>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</si>
  <si>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</si>
  <si>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</si>
  <si>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</si>
  <si>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</si>
  <si>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</si>
  <si>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</si>
  <si>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</si>
  <si>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</si>
  <si>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</si>
  <si>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</si>
  <si>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</si>
  <si>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</si>
  <si>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</si>
  <si>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</si>
  <si>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</si>
  <si>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</si>
  <si>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</si>
  <si>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</si>
  <si>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</si>
  <si>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</si>
  <si>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</si>
  <si>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</si>
  <si>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</si>
  <si>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</si>
  <si>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</si>
  <si>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</si>
  <si>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</si>
  <si>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</si>
  <si>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</si>
  <si>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</si>
  <si>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</si>
  <si>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</si>
  <si>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</si>
  <si>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</si>
  <si>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</si>
  <si>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</si>
  <si>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</si>
  <si>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</si>
  <si>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</si>
  <si>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</si>
  <si>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</si>
  <si>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</si>
  <si>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</si>
  <si>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</si>
  <si>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</si>
  <si>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</si>
  <si>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</si>
  <si>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</si>
  <si>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</si>
  <si>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</si>
  <si>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</si>
  <si>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</si>
  <si>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</si>
  <si>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</si>
  <si>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</si>
  <si>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</si>
  <si>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</si>
  <si>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</si>
  <si>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</si>
  <si>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</si>
  <si>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</si>
  <si>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</si>
  <si>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</si>
  <si>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</si>
  <si>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</si>
  <si>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</si>
  <si>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</si>
  <si>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</si>
  <si>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</si>
  <si>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</si>
  <si>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</si>
  <si>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</si>
  <si>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</si>
  <si>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</si>
  <si>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</si>
  <si>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</si>
  <si>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</si>
  <si>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</si>
  <si>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</si>
  <si>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</si>
  <si>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</si>
  <si>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</si>
  <si>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</si>
  <si>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</si>
  <si>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</si>
  <si>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</si>
  <si>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</si>
  <si>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</si>
  <si>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</si>
  <si>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</si>
  <si>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</si>
  <si>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</si>
  <si>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</si>
  <si>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</si>
  <si>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</si>
  <si>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</si>
  <si>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</si>
  <si>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</si>
  <si>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</si>
  <si>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</si>
  <si>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</si>
  <si>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</si>
  <si>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</si>
  <si>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</si>
  <si>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</si>
  <si>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</si>
  <si>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</si>
  <si>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</si>
  <si>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</si>
  <si>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</si>
  <si>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</si>
  <si>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</si>
  <si>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</si>
  <si>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</si>
  <si>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</si>
  <si>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</si>
  <si>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</si>
  <si>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</si>
  <si>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</si>
  <si>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</si>
  <si>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</si>
  <si>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</si>
  <si>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</si>
  <si>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</si>
  <si>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</si>
  <si>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</si>
  <si>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</si>
  <si>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</si>
  <si>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</si>
  <si>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</si>
  <si>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</si>
  <si>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</si>
  <si>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</si>
  <si>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</si>
  <si>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</si>
  <si>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</si>
  <si>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</si>
  <si>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</si>
  <si>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</si>
  <si>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</si>
  <si>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</si>
  <si>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</si>
  <si>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</si>
  <si>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</si>
  <si>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</si>
  <si>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</si>
  <si>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</si>
  <si>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</si>
  <si>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</si>
  <si>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</si>
  <si>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</si>
  <si>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</si>
  <si>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</si>
  <si>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</si>
  <si>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</si>
  <si>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</si>
  <si>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</si>
  <si>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</si>
  <si>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</si>
  <si>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</si>
  <si>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</si>
  <si>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</si>
  <si>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</si>
  <si>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</si>
  <si>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</si>
  <si>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</si>
  <si>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</si>
  <si>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</si>
  <si>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</si>
  <si>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</si>
  <si>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</si>
  <si>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</si>
  <si>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</si>
  <si>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</si>
  <si>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</si>
  <si>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</si>
  <si>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</si>
  <si>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</si>
  <si>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</si>
  <si>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</si>
  <si>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</si>
  <si>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</si>
  <si>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</si>
  <si>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</si>
  <si>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</si>
  <si>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</si>
  <si>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</si>
  <si>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</si>
  <si>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</si>
  <si>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</si>
  <si>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</si>
  <si>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</si>
  <si>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</si>
  <si>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</si>
  <si>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</si>
  <si>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</si>
  <si>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</si>
  <si>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</si>
  <si>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</si>
  <si>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</si>
  <si>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</si>
  <si>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</si>
  <si>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</si>
  <si>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</si>
  <si>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</si>
  <si>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</si>
  <si>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</si>
  <si>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</si>
  <si>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</si>
  <si>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</si>
  <si>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</si>
  <si>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</si>
  <si>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</si>
  <si>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</si>
  <si>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</si>
  <si>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</si>
  <si>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</si>
  <si>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</si>
  <si>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</si>
  <si>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</si>
  <si>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</si>
  <si>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</si>
  <si>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</si>
  <si>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</si>
  <si>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</si>
  <si>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</si>
  <si>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</si>
  <si>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</si>
  <si>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</si>
  <si>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</si>
  <si>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</si>
  <si>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</si>
  <si>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</si>
  <si>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</si>
  <si>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</si>
  <si>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</si>
  <si>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</si>
  <si>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</si>
  <si>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</si>
  <si>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</si>
  <si>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</si>
  <si>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</si>
  <si>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</si>
  <si>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</si>
  <si>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</si>
  <si>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</si>
  <si>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</si>
  <si>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</si>
  <si>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</si>
  <si>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</si>
  <si>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</si>
  <si>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</si>
  <si>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</si>
  <si>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</si>
  <si>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</si>
  <si>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</si>
  <si>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</si>
  <si>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</si>
  <si>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</si>
  <si>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</si>
  <si>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</si>
  <si>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</si>
  <si>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</si>
  <si>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</si>
  <si>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</si>
  <si>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</si>
  <si>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</si>
  <si>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</si>
  <si>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</si>
  <si>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</si>
  <si>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</si>
  <si>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</si>
  <si>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</si>
  <si>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</si>
  <si>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</si>
  <si>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</si>
  <si>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</si>
  <si>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</si>
  <si>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</si>
  <si>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</si>
  <si>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</si>
  <si>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</si>
  <si>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</si>
  <si>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</si>
  <si>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</si>
  <si>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</si>
  <si>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</si>
  <si>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</si>
  <si>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</si>
  <si>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</si>
  <si>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</si>
  <si>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</si>
  <si>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</si>
  <si>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</si>
  <si>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</si>
  <si>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</si>
  <si>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</si>
  <si>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</si>
  <si>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</si>
  <si>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</si>
  <si>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</si>
  <si>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</si>
  <si>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</si>
  <si>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</si>
  <si>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</si>
  <si>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</si>
  <si>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</si>
  <si>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</si>
  <si>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</si>
  <si>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</si>
  <si>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</si>
  <si>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</si>
  <si>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</si>
  <si>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</si>
  <si>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</si>
  <si>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</si>
  <si>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</si>
  <si>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</si>
  <si>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</si>
  <si>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</si>
  <si>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</si>
  <si>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</si>
  <si>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</si>
  <si>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</si>
  <si>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</si>
  <si>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</si>
  <si>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</si>
  <si>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</si>
  <si>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</si>
  <si>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</si>
  <si>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</si>
  <si>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</si>
  <si>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</si>
  <si>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</si>
  <si>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</si>
  <si>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</si>
  <si>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</si>
  <si>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</si>
  <si>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</si>
  <si>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</si>
  <si>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</si>
  <si>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</si>
  <si>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</si>
  <si>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</si>
  <si>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</si>
  <si>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</si>
  <si>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</si>
  <si>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</si>
  <si>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</si>
  <si>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</si>
  <si>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</si>
  <si>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</si>
  <si>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</si>
  <si>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</si>
  <si>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</si>
  <si>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</si>
  <si>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</si>
  <si>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</si>
  <si>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</si>
  <si>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</si>
  <si>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</si>
  <si>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</si>
  <si>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</si>
  <si>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</si>
  <si>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</si>
  <si>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</si>
  <si>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</si>
  <si>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</si>
  <si>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</si>
  <si>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</si>
  <si>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</si>
  <si>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</si>
  <si>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</si>
  <si>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</si>
  <si>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</si>
  <si>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</si>
  <si>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</si>
  <si>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</si>
  <si>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</si>
  <si>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</si>
  <si>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</si>
  <si>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</si>
  <si>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</si>
  <si>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</si>
  <si>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</si>
  <si>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</si>
  <si>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</si>
  <si>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</si>
  <si>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</si>
  <si>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</si>
  <si>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</si>
  <si>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</si>
  <si>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</si>
  <si>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</si>
  <si>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</si>
  <si>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</si>
  <si>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</si>
  <si>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</si>
  <si>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</si>
  <si>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</si>
  <si>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</si>
  <si>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</si>
  <si>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</si>
  <si>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</si>
  <si>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</si>
  <si>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</si>
  <si>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</si>
  <si>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</si>
  <si>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</si>
  <si>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</si>
  <si>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</si>
  <si>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</si>
  <si>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</si>
  <si>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</si>
  <si>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</si>
  <si>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</si>
  <si>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</si>
  <si>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</si>
  <si>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</si>
  <si>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</si>
  <si>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</si>
  <si>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</si>
  <si>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</si>
  <si>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</si>
  <si>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</si>
  <si>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</si>
  <si>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</si>
  <si>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</si>
  <si>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</si>
  <si>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</si>
  <si>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</si>
  <si>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</si>
  <si>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</si>
  <si>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</si>
  <si>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</si>
  <si>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</si>
  <si>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</si>
  <si>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</si>
  <si>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</si>
  <si>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</si>
  <si>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</si>
  <si>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</si>
  <si>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</si>
  <si>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</si>
  <si>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</si>
  <si>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</si>
  <si>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</si>
  <si>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</si>
  <si>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</si>
  <si>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</si>
  <si>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</si>
  <si>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</si>
  <si>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</si>
  <si>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</si>
  <si>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</si>
  <si>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</si>
  <si>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</si>
  <si>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</si>
  <si>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</si>
  <si>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</si>
  <si>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</si>
  <si>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</si>
  <si>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</si>
  <si>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</si>
  <si>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</si>
  <si>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</si>
  <si>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</si>
  <si>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</si>
  <si>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</si>
  <si>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</si>
  <si>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</si>
  <si>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</si>
  <si>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</si>
  <si>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</si>
  <si>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</si>
  <si>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</si>
  <si>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</si>
  <si>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</si>
  <si>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</si>
  <si>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</si>
  <si>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</si>
  <si>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</si>
  <si>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</si>
  <si>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</si>
  <si>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</si>
  <si>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</si>
  <si>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</si>
  <si>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</si>
  <si>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</si>
  <si>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</si>
  <si>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</si>
  <si>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</si>
  <si>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</si>
  <si>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</si>
  <si>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</si>
  <si>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</si>
  <si>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</si>
  <si>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</si>
  <si>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</si>
  <si>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</si>
  <si>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</si>
  <si>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</si>
  <si>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</si>
  <si>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</si>
  <si>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</si>
  <si>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</si>
  <si>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</si>
  <si>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</si>
  <si>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</si>
  <si>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</si>
  <si>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</si>
  <si>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</si>
  <si>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</si>
  <si>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</si>
  <si>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</si>
  <si>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</si>
  <si>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</si>
  <si>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</si>
  <si>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</si>
  <si>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</si>
  <si>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</si>
  <si>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</si>
  <si>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</si>
  <si>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</si>
  <si>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</si>
  <si>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</si>
  <si>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</si>
  <si>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</si>
  <si>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</si>
  <si>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</si>
  <si>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</si>
  <si>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</si>
  <si>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</si>
  <si>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</si>
  <si>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</si>
  <si>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</si>
  <si>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</si>
  <si>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</si>
  <si>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</si>
  <si>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</si>
  <si>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</si>
  <si>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</si>
  <si>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</si>
  <si>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</si>
  <si>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</si>
  <si>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</si>
  <si>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</si>
  <si>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</si>
  <si>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</si>
  <si>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</si>
  <si>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</si>
  <si>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</si>
  <si>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</si>
  <si>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</si>
  <si>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</si>
  <si>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</si>
  <si>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</si>
  <si>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</si>
  <si>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</si>
  <si>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</si>
  <si>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</si>
  <si>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</si>
  <si>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</si>
  <si>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</si>
  <si>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</si>
  <si>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</si>
  <si>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</si>
  <si>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</si>
  <si>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</si>
  <si>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</si>
  <si>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</si>
  <si>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</si>
  <si>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</si>
  <si>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</si>
  <si>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</si>
  <si>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</si>
  <si>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</si>
  <si>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</si>
  <si>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</si>
  <si>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</si>
  <si>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</si>
  <si>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</si>
  <si>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</si>
  <si>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</si>
  <si>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</si>
  <si>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</si>
  <si>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</si>
  <si>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</si>
  <si>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</si>
  <si>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</si>
  <si>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</si>
  <si>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</si>
  <si>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</si>
  <si>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</si>
  <si>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</si>
  <si>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</si>
  <si>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</si>
  <si>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</si>
  <si>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</si>
  <si>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</si>
  <si>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</si>
  <si>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</si>
  <si>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</si>
  <si>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</si>
  <si>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</si>
  <si>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</si>
  <si>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</si>
  <si>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</si>
  <si>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</si>
  <si>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</si>
  <si>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</si>
  <si>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</si>
  <si>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</si>
  <si>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</si>
  <si>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</si>
  <si>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</si>
  <si>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</si>
  <si>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</si>
  <si>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</si>
  <si>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</si>
  <si>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</si>
  <si>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</si>
  <si>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</si>
  <si>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</si>
  <si>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</si>
  <si>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</si>
  <si>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</si>
  <si>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</si>
  <si>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</si>
  <si>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</si>
  <si>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</si>
  <si>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</si>
  <si>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</si>
  <si>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</si>
  <si>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</si>
  <si>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</si>
  <si>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</si>
  <si>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</si>
  <si>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</si>
  <si>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</si>
  <si>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</si>
  <si>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</si>
  <si>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</si>
  <si>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</si>
  <si>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</si>
  <si>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</si>
  <si>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</si>
  <si>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</si>
  <si>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</si>
  <si>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</si>
  <si>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</si>
  <si>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</si>
  <si>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</si>
  <si>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</si>
  <si>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</si>
  <si>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</si>
  <si>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</si>
  <si>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</si>
  <si>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</si>
  <si>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</si>
  <si>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</si>
  <si>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</si>
  <si>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</si>
  <si>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</si>
  <si>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</si>
  <si>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</si>
  <si>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</si>
  <si>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</si>
  <si>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</si>
  <si>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</si>
  <si>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</si>
  <si>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</si>
  <si>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</si>
  <si>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</si>
  <si>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</si>
  <si>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</si>
  <si>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</si>
  <si>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</si>
  <si>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</si>
  <si>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</si>
  <si>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</si>
  <si>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</si>
  <si>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</si>
  <si>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</si>
  <si>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</si>
  <si>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</si>
  <si>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</si>
  <si>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</si>
  <si>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</si>
  <si>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</si>
  <si>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</si>
  <si>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</si>
  <si>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</si>
  <si>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</si>
  <si>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</si>
  <si>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</si>
  <si>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</si>
  <si>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</si>
  <si>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</si>
  <si>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</si>
  <si>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</si>
  <si>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</si>
  <si>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</si>
  <si>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</si>
  <si>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</si>
  <si>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</si>
  <si>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</si>
  <si>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</si>
  <si>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</si>
  <si>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</si>
  <si>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</si>
  <si>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</si>
  <si>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</si>
  <si>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</si>
  <si>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</si>
  <si>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</si>
  <si>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</si>
  <si>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</si>
  <si>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</si>
  <si>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</si>
  <si>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</si>
  <si>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</si>
  <si>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</si>
  <si>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</si>
  <si>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</si>
  <si>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</si>
  <si>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</si>
  <si>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</si>
  <si>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</si>
  <si>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</si>
  <si>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</si>
  <si>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</si>
  <si>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</si>
  <si>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</si>
  <si>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</si>
  <si>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</si>
  <si>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</si>
  <si>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</si>
  <si>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</si>
  <si>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</si>
  <si>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</si>
  <si>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</si>
  <si>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</si>
  <si>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</si>
  <si>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</si>
  <si>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</si>
  <si>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</si>
  <si>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</si>
  <si>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</si>
  <si>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</si>
  <si>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</si>
  <si>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</si>
  <si>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</si>
  <si>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</si>
  <si>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</si>
  <si>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</si>
  <si>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</si>
  <si>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</si>
  <si>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</si>
  <si>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</si>
  <si>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</si>
  <si>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</si>
  <si>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</si>
  <si>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</si>
  <si>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</si>
  <si>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</si>
  <si>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</si>
  <si>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</si>
  <si>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</si>
  <si>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</si>
  <si>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</si>
  <si>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</si>
  <si>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</si>
  <si>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</si>
  <si>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</si>
  <si>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</si>
  <si>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</si>
  <si>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</si>
  <si>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</si>
  <si>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</si>
  <si>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</si>
  <si>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</si>
  <si>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</si>
  <si>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</si>
  <si>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</si>
  <si>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</si>
  <si>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</si>
  <si>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</si>
  <si>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</si>
  <si>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</si>
  <si>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</si>
  <si>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</si>
  <si>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</si>
  <si>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</si>
  <si>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</si>
  <si>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</si>
  <si>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</si>
  <si>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</si>
  <si>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</si>
  <si>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</si>
  <si>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</si>
  <si>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</si>
  <si>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</si>
  <si>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</si>
  <si>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</si>
  <si>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</si>
  <si>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</si>
  <si>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</si>
  <si>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</si>
  <si>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</si>
  <si>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</si>
  <si>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</si>
  <si>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</si>
  <si>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</si>
  <si>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</si>
  <si>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</si>
  <si>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</si>
  <si>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</si>
  <si>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</si>
  <si>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</si>
  <si>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</si>
  <si>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</si>
  <si>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</si>
  <si>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</si>
  <si>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</si>
  <si>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</si>
  <si>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</si>
  <si>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</si>
  <si>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</si>
  <si>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</si>
  <si>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</si>
  <si>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</si>
  <si>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</si>
  <si>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</si>
  <si>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</si>
  <si>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</si>
  <si>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</si>
  <si>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</si>
  <si>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</si>
  <si>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</si>
  <si>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</si>
  <si>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</si>
  <si>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</si>
  <si>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</si>
  <si>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</si>
  <si>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</si>
  <si>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</si>
  <si>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</si>
  <si>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</si>
  <si>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</si>
  <si>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</si>
  <si>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</si>
  <si>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</si>
  <si>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</si>
  <si>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</si>
  <si>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</si>
  <si>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</si>
  <si>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</si>
  <si>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</si>
  <si>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</si>
  <si>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</si>
  <si>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</si>
  <si>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</si>
  <si>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</si>
  <si>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</si>
  <si>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</si>
  <si>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</si>
  <si>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</si>
  <si>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</si>
  <si>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</si>
  <si>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</si>
  <si>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</si>
  <si>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</si>
  <si>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</si>
  <si>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</si>
  <si>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</si>
  <si>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</si>
  <si>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</si>
  <si>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</si>
  <si>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</si>
  <si>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</si>
  <si>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</si>
  <si>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</si>
  <si>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</si>
  <si>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</si>
  <si>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</si>
  <si>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</si>
  <si>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</si>
  <si>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</si>
  <si>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</si>
  <si>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</si>
  <si>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</si>
  <si>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</si>
  <si>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</si>
  <si>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</si>
  <si>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</si>
  <si>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</si>
  <si>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</si>
  <si>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</si>
  <si>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</si>
  <si>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</si>
  <si>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</si>
  <si>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</si>
  <si>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</si>
  <si>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</si>
  <si>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</si>
  <si>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</si>
  <si>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</si>
  <si>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</si>
  <si>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</si>
  <si>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</si>
  <si>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</si>
  <si>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</si>
  <si>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</si>
  <si>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</si>
  <si>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</si>
  <si>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</si>
  <si>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</si>
  <si>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</si>
  <si>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</si>
  <si>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</si>
  <si>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</si>
  <si>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</si>
  <si>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</si>
  <si>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</si>
  <si>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</si>
  <si>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</si>
  <si>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</si>
  <si>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</si>
  <si>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</si>
  <si>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</si>
  <si>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</si>
  <si>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</si>
  <si>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</si>
  <si>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</si>
  <si>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</si>
  <si>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</si>
  <si>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</si>
  <si>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</si>
  <si>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</si>
  <si>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</si>
  <si>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</si>
  <si>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</si>
  <si>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</si>
  <si>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</si>
  <si>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</si>
  <si>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</si>
  <si>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</si>
  <si>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</si>
  <si>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</si>
  <si>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</si>
  <si>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</si>
  <si>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</si>
  <si>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</si>
  <si>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</si>
  <si>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</si>
  <si>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</si>
  <si>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</si>
  <si>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</si>
  <si>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</si>
  <si>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</si>
  <si>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</si>
  <si>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</si>
  <si>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</si>
  <si>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</si>
  <si>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</si>
  <si>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</si>
  <si>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</si>
  <si>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</si>
  <si>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</si>
  <si>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</si>
  <si>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</si>
  <si>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</si>
  <si>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</si>
  <si>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</si>
  <si>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</si>
  <si>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</si>
  <si>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</si>
  <si>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</si>
  <si>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</si>
  <si>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</si>
  <si>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</si>
  <si>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</si>
  <si>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</si>
  <si>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</si>
  <si>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</si>
  <si>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</si>
  <si>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</si>
  <si>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</si>
  <si>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</si>
  <si>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</si>
  <si>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</si>
  <si>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</si>
  <si>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</si>
  <si>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</si>
  <si>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</si>
  <si>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</si>
  <si>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</si>
  <si>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</si>
  <si>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</si>
  <si>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</si>
  <si>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</si>
  <si>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</si>
  <si>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</si>
  <si>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</si>
  <si>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</si>
  <si>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</si>
  <si>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</si>
  <si>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</si>
  <si>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</si>
  <si>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</si>
  <si>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</si>
  <si>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</si>
  <si>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</si>
  <si>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</si>
  <si>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</si>
  <si>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</si>
  <si>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</si>
  <si>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</si>
  <si>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</si>
  <si>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</si>
  <si>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</si>
  <si>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</si>
  <si>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</si>
  <si>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</si>
  <si>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</si>
  <si>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</si>
  <si>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</si>
  <si>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</si>
  <si>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</si>
  <si>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</si>
  <si>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</si>
  <si>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</si>
  <si>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</si>
  <si>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</si>
  <si>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</si>
  <si>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</si>
  <si>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</si>
  <si>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</si>
  <si>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</si>
  <si>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</si>
  <si>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</si>
  <si>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</si>
  <si>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</si>
  <si>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</si>
  <si>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</si>
  <si>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</si>
  <si>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</si>
  <si>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</si>
  <si>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</si>
  <si>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</si>
  <si>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</si>
  <si>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</si>
  <si>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</si>
  <si>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</si>
  <si>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</si>
  <si>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</si>
  <si>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</si>
  <si>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</si>
  <si>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</si>
  <si>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</si>
  <si>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</si>
  <si>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</si>
  <si>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</si>
  <si>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</si>
  <si>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</si>
  <si>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</si>
  <si>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</si>
  <si>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</si>
  <si>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</si>
  <si>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</si>
  <si>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</si>
  <si>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</si>
  <si>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</si>
  <si>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</si>
  <si>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</si>
  <si>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</si>
  <si>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</si>
  <si>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</si>
  <si>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</si>
  <si>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</si>
  <si>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</si>
  <si>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</si>
  <si>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</si>
  <si>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</si>
  <si>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</si>
  <si>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</si>
  <si>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</si>
  <si>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</si>
  <si>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</si>
  <si>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</si>
  <si>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</si>
  <si>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</si>
  <si>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</si>
  <si>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</si>
  <si>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</si>
  <si>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</si>
  <si>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</si>
  <si>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</si>
  <si>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</si>
  <si>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</si>
  <si>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</si>
  <si>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</si>
  <si>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</si>
  <si>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</si>
  <si>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</si>
  <si>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</si>
  <si>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</si>
  <si>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</si>
  <si>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</si>
  <si>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</si>
  <si>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</si>
  <si>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</si>
  <si>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</si>
  <si>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</si>
  <si>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</si>
  <si>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</si>
  <si>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</si>
  <si>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</si>
  <si>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</si>
  <si>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</si>
  <si>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</si>
  <si>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</si>
  <si>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</si>
  <si>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</si>
  <si>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</si>
  <si>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</si>
  <si>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</si>
  <si>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</si>
  <si>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</si>
  <si>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</si>
  <si>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</si>
  <si>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</si>
  <si>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</si>
  <si>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</si>
  <si>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</si>
  <si>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</si>
  <si>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</si>
  <si>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</si>
  <si>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</si>
  <si>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</si>
  <si>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</si>
  <si>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</si>
  <si>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</si>
  <si>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</si>
  <si>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</si>
  <si>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</si>
  <si>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</si>
  <si>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</si>
  <si>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</si>
  <si>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</si>
  <si>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</si>
  <si>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</si>
  <si>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</si>
  <si>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</si>
  <si>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</si>
  <si>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</si>
  <si>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</si>
  <si>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</si>
  <si>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</si>
  <si>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</si>
  <si>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</si>
  <si>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</si>
  <si>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</si>
  <si>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</si>
  <si>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</si>
  <si>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</si>
  <si>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</si>
  <si>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</si>
  <si>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</si>
  <si>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</si>
  <si>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</si>
  <si>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</si>
  <si>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</si>
  <si>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</si>
  <si>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</si>
  <si>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</si>
  <si>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</si>
  <si>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</si>
  <si>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</si>
  <si>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</si>
  <si>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</si>
  <si>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</si>
  <si>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</si>
  <si>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</si>
  <si>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</si>
  <si>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</si>
  <si>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</si>
  <si>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</si>
  <si>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</si>
  <si>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</si>
  <si>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</si>
  <si>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</si>
  <si>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</si>
  <si>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</si>
  <si>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</si>
  <si>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</si>
  <si>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</si>
  <si>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</si>
  <si>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</si>
  <si>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</si>
  <si>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</si>
  <si>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</si>
  <si>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</si>
  <si>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</si>
  <si>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</si>
  <si>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</si>
  <si>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</si>
  <si>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</si>
  <si>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</si>
  <si>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</si>
  <si>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</si>
  <si>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</si>
  <si>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</si>
  <si>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</si>
  <si>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</si>
  <si>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</si>
  <si>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</si>
  <si>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</si>
  <si>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</si>
  <si>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</si>
  <si>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</si>
  <si>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</si>
  <si>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</si>
  <si>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</si>
  <si>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</si>
  <si>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</si>
  <si>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</si>
  <si>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</si>
  <si>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</si>
  <si>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</si>
  <si>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</si>
  <si>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</si>
  <si>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</si>
  <si>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</si>
  <si>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</si>
  <si>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</si>
  <si>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</si>
  <si>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</si>
  <si>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</si>
  <si>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</si>
  <si>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</si>
  <si>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</si>
  <si>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</si>
  <si>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</si>
  <si>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</si>
  <si>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</si>
  <si>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</si>
  <si>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</si>
  <si>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</si>
  <si>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</si>
  <si>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</si>
  <si>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</si>
  <si>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</si>
  <si>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</si>
  <si>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</si>
  <si>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</si>
  <si>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</si>
  <si>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</si>
  <si>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</si>
  <si>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</si>
  <si>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</si>
  <si>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</si>
  <si>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</si>
  <si>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</si>
  <si>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</si>
  <si>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</si>
  <si>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</si>
  <si>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</si>
  <si>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</si>
  <si>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</si>
  <si>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</si>
  <si>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</si>
  <si>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</si>
  <si>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</si>
  <si>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</si>
  <si>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</si>
  <si>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</si>
  <si>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</si>
  <si>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</si>
  <si>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</si>
  <si>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</si>
  <si>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</si>
  <si>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</si>
  <si>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</si>
  <si>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</si>
  <si>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</si>
  <si>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</si>
  <si>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</si>
  <si>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</si>
  <si>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</si>
  <si>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</si>
  <si>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</si>
  <si>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</si>
  <si>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</si>
  <si>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</si>
  <si>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</si>
  <si>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</si>
  <si>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</si>
  <si>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</si>
  <si>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</si>
  <si>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</si>
  <si>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</si>
  <si>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</si>
  <si>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</si>
  <si>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</si>
  <si>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</si>
  <si>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</si>
  <si>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</si>
  <si>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</si>
  <si>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</si>
  <si>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</si>
  <si>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</si>
  <si>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</si>
  <si>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</si>
  <si>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</si>
  <si>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</si>
  <si>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</si>
  <si>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</si>
  <si>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</si>
  <si>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</si>
  <si>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</si>
  <si>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</si>
  <si>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</si>
  <si>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</si>
  <si>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</si>
  <si>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</si>
  <si>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</si>
  <si>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</si>
  <si>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</si>
  <si>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</si>
  <si>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</si>
  <si>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</si>
  <si>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</si>
  <si>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</si>
  <si>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</si>
  <si>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</si>
  <si>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</si>
  <si>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</si>
  <si>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</si>
  <si>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</si>
  <si>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</si>
  <si>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</si>
  <si>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</si>
  <si>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</si>
  <si>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</si>
  <si>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</si>
  <si>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</si>
  <si>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</si>
  <si>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</si>
  <si>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</si>
  <si>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</si>
  <si>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</si>
  <si>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</si>
  <si>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</si>
  <si>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</si>
  <si>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</si>
  <si>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</si>
  <si>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</si>
  <si>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</si>
  <si>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</si>
  <si>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</si>
  <si>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</si>
  <si>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</si>
  <si>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</si>
  <si>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</si>
  <si>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</si>
  <si>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</si>
  <si>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</si>
  <si>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</si>
  <si>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</si>
  <si>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</si>
  <si>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</si>
  <si>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</si>
  <si>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</si>
  <si>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</si>
  <si>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</si>
  <si>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</si>
  <si>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</si>
  <si>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</si>
  <si>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</si>
  <si>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</si>
  <si>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</si>
  <si>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</si>
  <si>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</si>
  <si>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</si>
  <si>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</si>
  <si>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</si>
  <si>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</si>
  <si>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</si>
  <si>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</si>
  <si>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</si>
  <si>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</si>
  <si>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</si>
  <si>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</si>
  <si>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</si>
  <si>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</si>
  <si>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</si>
  <si>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</si>
  <si>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</si>
  <si>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</si>
  <si>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</si>
  <si>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</si>
  <si>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</si>
  <si>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</si>
  <si>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</si>
  <si>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</si>
  <si>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</si>
  <si>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</si>
  <si>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</si>
  <si>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</si>
  <si>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</si>
  <si>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</si>
  <si>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</si>
  <si>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</si>
  <si>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</si>
  <si>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</si>
  <si>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</si>
  <si>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</si>
  <si>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</si>
  <si>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</si>
  <si>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</si>
  <si>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</si>
  <si>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</si>
  <si>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</si>
  <si>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</si>
  <si>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</si>
  <si>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</si>
  <si>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</si>
  <si>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</si>
  <si>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</si>
  <si>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</si>
  <si>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</si>
  <si>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</si>
  <si>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</si>
  <si>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</si>
  <si>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</si>
  <si>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</si>
  <si>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</si>
  <si>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</si>
  <si>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</si>
  <si>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</si>
  <si>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</si>
  <si>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</si>
  <si>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</si>
  <si>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</si>
  <si>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</si>
  <si>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</si>
  <si>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</si>
  <si>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</si>
  <si>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</si>
  <si>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</si>
  <si>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</si>
  <si>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</si>
  <si>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</si>
  <si>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</si>
  <si>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</si>
  <si>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</si>
  <si>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</si>
  <si>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</si>
  <si>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</si>
  <si>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</si>
  <si>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</si>
  <si>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</si>
  <si>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</si>
  <si>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</si>
  <si>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</si>
  <si>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</si>
  <si>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</si>
  <si>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</si>
  <si>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</si>
  <si>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</si>
  <si>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</si>
  <si>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</si>
  <si>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</si>
  <si>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</si>
  <si>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</si>
  <si>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</si>
  <si>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</si>
  <si>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</si>
  <si>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</si>
  <si>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</si>
  <si>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</si>
  <si>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</si>
  <si>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</si>
  <si>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</si>
  <si>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</si>
  <si>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</si>
  <si>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</si>
  <si>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</si>
  <si>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</si>
  <si>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</si>
  <si>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</si>
  <si>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</si>
  <si>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</si>
  <si>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</si>
  <si>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</si>
  <si>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</si>
  <si>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</si>
  <si>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</si>
  <si>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</si>
  <si>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</si>
  <si>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</si>
  <si>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</si>
  <si>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</si>
  <si>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</si>
  <si>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</si>
  <si>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</si>
  <si>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</si>
  <si>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</si>
  <si>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</si>
  <si>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</si>
  <si>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</si>
  <si>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</si>
  <si>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</si>
  <si>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</si>
  <si>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</si>
  <si>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</si>
  <si>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</si>
  <si>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</si>
  <si>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</si>
  <si>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</si>
  <si>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</si>
  <si>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</si>
  <si>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</si>
  <si>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</si>
  <si>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</si>
  <si>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</si>
  <si>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</si>
  <si>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</si>
  <si>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</si>
  <si>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</si>
  <si>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</si>
  <si>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</si>
  <si>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</si>
  <si>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</si>
  <si>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</si>
  <si>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</si>
  <si>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</si>
  <si>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</si>
  <si>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</si>
  <si>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</si>
  <si>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</si>
  <si>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</si>
  <si>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</si>
  <si>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</si>
  <si>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</si>
  <si>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</si>
  <si>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</si>
  <si>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</si>
  <si>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</si>
  <si>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</si>
  <si>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</si>
  <si>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</si>
  <si>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</si>
  <si>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</si>
  <si>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</si>
  <si>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</si>
  <si>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</si>
  <si>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</si>
  <si>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</si>
  <si>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</si>
  <si>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</si>
  <si>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</si>
  <si>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</si>
  <si>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</si>
  <si>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</si>
  <si>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</si>
  <si>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</si>
  <si>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</si>
  <si>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</si>
  <si>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</si>
  <si>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</si>
  <si>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</si>
  <si>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</si>
  <si>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</si>
  <si>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</si>
  <si>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</si>
  <si>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</si>
  <si>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</si>
  <si>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</si>
  <si>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</si>
  <si>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</si>
  <si>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</si>
  <si>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</si>
  <si>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</si>
  <si>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</si>
  <si>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</si>
  <si>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</si>
  <si>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</si>
  <si>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</si>
  <si>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</si>
  <si>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</si>
  <si>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</si>
  <si>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</si>
  <si>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</si>
  <si>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</si>
  <si>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</si>
  <si>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</si>
  <si>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</si>
  <si>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</si>
  <si>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</si>
  <si>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</si>
  <si>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</si>
  <si>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</si>
  <si>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</si>
  <si>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</si>
  <si>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</si>
  <si>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</si>
  <si>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</si>
  <si>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</si>
  <si>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</si>
  <si>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</si>
  <si>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</si>
  <si>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</si>
  <si>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</si>
  <si>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</si>
  <si>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</si>
  <si>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</si>
  <si>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</si>
  <si>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</si>
  <si>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</si>
  <si>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</si>
  <si>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</si>
  <si>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</si>
  <si>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</si>
  <si>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</si>
  <si>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</si>
  <si>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</si>
  <si>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</si>
  <si>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</si>
  <si>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</si>
  <si>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</si>
  <si>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</si>
  <si>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</si>
  <si>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</si>
  <si>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</si>
  <si>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</si>
  <si>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</si>
  <si>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</si>
  <si>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</si>
  <si>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</si>
  <si>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</si>
  <si>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</si>
  <si>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</si>
  <si>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</si>
  <si>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</si>
  <si>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</si>
  <si>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</si>
  <si>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</si>
  <si>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</si>
  <si>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</si>
  <si>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</si>
  <si>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</si>
  <si>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</si>
  <si>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</si>
  <si>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</si>
  <si>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</si>
  <si>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</si>
  <si>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</si>
  <si>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</si>
  <si>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</si>
  <si>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</si>
  <si>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</si>
  <si>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</si>
  <si>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</si>
  <si>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</si>
  <si>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</si>
  <si>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</si>
  <si>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</si>
  <si>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</si>
  <si>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</si>
  <si>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</si>
  <si>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</si>
  <si>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</si>
  <si>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</si>
  <si>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</si>
  <si>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</si>
  <si>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</si>
  <si>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</si>
  <si>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</si>
  <si>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</si>
  <si>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</si>
  <si>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</si>
  <si>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</si>
  <si>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</si>
  <si>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</si>
  <si>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</si>
  <si>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</si>
  <si>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</si>
  <si>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</si>
  <si>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</si>
  <si>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</si>
  <si>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</si>
  <si>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</si>
  <si>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</si>
  <si>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</si>
  <si>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</si>
  <si>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</si>
  <si>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</si>
  <si>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</si>
  <si>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</si>
  <si>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</si>
  <si>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</si>
  <si>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</si>
  <si>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</si>
  <si>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</si>
  <si>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</si>
  <si>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</si>
  <si>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</si>
  <si>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</si>
  <si>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</si>
  <si>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</si>
  <si>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</si>
  <si>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</si>
  <si>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</si>
  <si>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</si>
  <si>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</si>
  <si>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</si>
  <si>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</si>
  <si>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</si>
  <si>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</si>
  <si>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</si>
  <si>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</si>
  <si>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</si>
  <si>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</si>
  <si>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</si>
  <si>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</si>
  <si>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</si>
  <si>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</si>
  <si>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</si>
  <si>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</si>
  <si>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</si>
  <si>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</si>
  <si>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</si>
  <si>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</si>
  <si>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</si>
  <si>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</si>
  <si>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</si>
  <si>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</si>
  <si>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</si>
  <si>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</si>
  <si>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</si>
  <si>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</si>
  <si>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</si>
  <si>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</si>
  <si>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</si>
  <si>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</si>
  <si>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</si>
  <si>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</si>
  <si>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</si>
  <si>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</si>
  <si>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</si>
  <si>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</si>
  <si>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</si>
  <si>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</si>
  <si>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</si>
  <si>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</si>
  <si>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</si>
  <si>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</si>
  <si>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</si>
  <si>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</si>
  <si>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</si>
  <si>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</si>
  <si>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</si>
  <si>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</si>
  <si>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</si>
  <si>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</si>
  <si>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</si>
  <si>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</si>
  <si>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</si>
  <si>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</si>
  <si>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</si>
  <si>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</si>
  <si>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</si>
  <si>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</si>
  <si>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</si>
  <si>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</si>
  <si>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</si>
  <si>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</si>
  <si>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</si>
  <si>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</si>
  <si>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</si>
  <si>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</si>
  <si>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</si>
  <si>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</si>
  <si>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</si>
  <si>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</si>
  <si>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</si>
  <si>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</si>
  <si>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</si>
  <si>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</si>
  <si>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</si>
  <si>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</si>
  <si>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</si>
  <si>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</si>
  <si>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</si>
  <si>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</si>
  <si>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</si>
  <si>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</si>
  <si>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</si>
  <si>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</si>
  <si>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</si>
  <si>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</si>
  <si>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</si>
  <si>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</si>
  <si>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</si>
  <si>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</si>
  <si>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</si>
  <si>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</si>
  <si>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</si>
  <si>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</si>
  <si>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</si>
  <si>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</si>
  <si>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</si>
  <si>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</si>
  <si>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</si>
  <si>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</si>
  <si>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</si>
  <si>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</si>
  <si>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</si>
  <si>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</si>
  <si>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</si>
  <si>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</si>
  <si>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</si>
  <si>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</si>
  <si>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</si>
  <si>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</si>
  <si>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</si>
  <si>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</si>
  <si>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</si>
  <si>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</si>
  <si>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</si>
  <si>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</si>
  <si>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</si>
  <si>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</si>
  <si>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</si>
  <si>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</si>
  <si>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</si>
  <si>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</si>
  <si>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</si>
  <si>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</si>
  <si>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</si>
  <si>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</si>
  <si>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</si>
  <si>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</si>
  <si>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</si>
  <si>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</si>
  <si>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</si>
  <si>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</si>
  <si>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</si>
  <si>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</si>
  <si>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</si>
  <si>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</si>
  <si>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</si>
  <si>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</si>
  <si>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</si>
  <si>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</si>
  <si>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</si>
  <si>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</si>
  <si>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</si>
  <si>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</si>
  <si>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</si>
  <si>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</si>
  <si>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</si>
  <si>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</si>
  <si>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</si>
  <si>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</si>
  <si>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</si>
  <si>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</si>
  <si>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</si>
  <si>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</si>
  <si>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</si>
  <si>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</si>
  <si>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</si>
  <si>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</si>
  <si>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</si>
  <si>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</si>
  <si>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</si>
  <si>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</si>
  <si>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</si>
  <si>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</si>
  <si>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</si>
  <si>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</si>
  <si>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</si>
  <si>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</si>
  <si>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</si>
  <si>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</si>
  <si>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</si>
  <si>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</si>
  <si>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</si>
  <si>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</si>
  <si>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</si>
  <si>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</si>
  <si>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</si>
  <si>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</si>
  <si>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</si>
  <si>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</si>
  <si>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</si>
  <si>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</si>
  <si>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</si>
  <si>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</si>
  <si>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</si>
  <si>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</si>
  <si>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</si>
  <si>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</si>
  <si>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</si>
  <si>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</si>
  <si>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</si>
  <si>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</si>
  <si>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</si>
  <si>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</si>
  <si>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</si>
  <si>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</si>
  <si>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</si>
  <si>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</si>
  <si>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</si>
  <si>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</si>
  <si>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</si>
  <si>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</si>
  <si>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</si>
  <si>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</si>
  <si>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</si>
  <si>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</si>
  <si>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</si>
  <si>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</si>
  <si>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</si>
  <si>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</si>
  <si>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</si>
  <si>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</si>
  <si>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</si>
  <si>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</si>
  <si>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</si>
  <si>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</si>
  <si>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</si>
  <si>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</si>
  <si>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</si>
  <si>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</si>
  <si>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</si>
  <si>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</si>
  <si>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</si>
  <si>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</si>
  <si>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</si>
  <si>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</si>
  <si>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</si>
  <si>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</si>
  <si>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</si>
  <si>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</si>
  <si>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</si>
  <si>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</si>
  <si>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</si>
  <si>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</si>
  <si>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</si>
  <si>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</si>
  <si>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</si>
  <si>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</si>
  <si>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</si>
  <si>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</si>
  <si>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</si>
  <si>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</si>
  <si>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</si>
  <si>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</si>
  <si>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</si>
  <si>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</si>
  <si>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</si>
  <si>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</si>
  <si>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</si>
  <si>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</si>
  <si>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</si>
  <si>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</si>
  <si>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</si>
  <si>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</si>
  <si>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</si>
  <si>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</si>
  <si>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</si>
  <si>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</si>
  <si>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</si>
  <si>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</si>
  <si>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</si>
  <si>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</si>
  <si>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</si>
  <si>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</si>
  <si>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</si>
  <si>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</si>
  <si>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</si>
  <si>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</si>
  <si>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</si>
  <si>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</si>
  <si>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</si>
  <si>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</si>
  <si>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</si>
  <si>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</si>
  <si>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</si>
  <si>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</si>
  <si>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</si>
  <si>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</si>
  <si>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</si>
  <si>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</si>
  <si>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</si>
  <si>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</si>
  <si>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</si>
  <si>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</si>
  <si>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</si>
  <si>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</si>
  <si>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</si>
  <si>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</si>
  <si>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</si>
  <si>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</si>
  <si>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</si>
  <si>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</si>
  <si>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</si>
  <si>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</si>
  <si>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</si>
  <si>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</si>
  <si>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</si>
  <si>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</si>
  <si>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</si>
  <si>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</si>
  <si>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</si>
  <si>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</si>
  <si>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</si>
  <si>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</si>
  <si>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</si>
  <si>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</si>
  <si>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</si>
  <si>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</si>
  <si>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</si>
  <si>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</si>
  <si>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</si>
  <si>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</si>
  <si>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</si>
  <si>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</si>
  <si>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</si>
  <si>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</si>
  <si>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</si>
  <si>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</si>
  <si>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</si>
  <si>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</si>
  <si>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</si>
  <si>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</si>
  <si>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</si>
  <si>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</si>
  <si>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</si>
  <si>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</si>
  <si>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</si>
  <si>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</si>
  <si>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</si>
  <si>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</si>
  <si>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</si>
  <si>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</si>
  <si>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</si>
  <si>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</si>
  <si>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</si>
  <si>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</si>
  <si>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</si>
  <si>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</si>
  <si>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</si>
  <si>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</si>
  <si>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</si>
  <si>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</si>
  <si>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</si>
  <si>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</si>
  <si>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</si>
  <si>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</si>
  <si>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</si>
  <si>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</si>
  <si>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</si>
  <si>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</si>
  <si>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</si>
  <si>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</si>
  <si>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</si>
  <si>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</si>
  <si>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</si>
  <si>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</si>
  <si>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</si>
  <si>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</si>
  <si>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</si>
  <si>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</si>
  <si>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</si>
  <si>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</si>
  <si>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</si>
  <si>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</si>
  <si>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</si>
  <si>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</si>
  <si>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</si>
  <si>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</si>
  <si>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</si>
  <si>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</si>
  <si>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</si>
  <si>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</si>
  <si>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</si>
  <si>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</si>
  <si>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</si>
  <si>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</si>
  <si>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</si>
  <si>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</si>
  <si>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</si>
  <si>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</si>
  <si>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</si>
  <si>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</si>
  <si>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</si>
  <si>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</si>
  <si>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</si>
  <si>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</si>
  <si>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</si>
  <si>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</si>
  <si>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</si>
  <si>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</si>
  <si>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</si>
  <si>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</si>
  <si>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</si>
  <si>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</si>
  <si>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</si>
  <si>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</si>
  <si>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</si>
  <si>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</si>
  <si>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</si>
  <si>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</si>
  <si>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</si>
  <si>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</si>
  <si>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</si>
  <si>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</si>
  <si>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</si>
  <si>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</si>
  <si>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</si>
  <si>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</si>
  <si>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</si>
  <si>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</si>
  <si>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</si>
  <si>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</si>
  <si>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</si>
  <si>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</si>
  <si>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</si>
  <si>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</si>
  <si>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</si>
  <si>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</si>
  <si>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</si>
  <si>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</si>
  <si>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</si>
  <si>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</si>
  <si>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</si>
  <si>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</si>
  <si>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</si>
  <si>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</si>
  <si>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</si>
  <si>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</si>
  <si>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</si>
  <si>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</si>
  <si>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</si>
  <si>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</si>
  <si>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</si>
  <si>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</si>
  <si>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</si>
  <si>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</si>
  <si>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</si>
  <si>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</si>
  <si>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</si>
  <si>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</si>
  <si>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</si>
  <si>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</si>
  <si>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</si>
  <si>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</si>
  <si>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</si>
  <si>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</si>
  <si>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</si>
  <si>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</si>
  <si>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</si>
  <si>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</si>
  <si>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</si>
  <si>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</si>
  <si>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</si>
  <si>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</si>
  <si>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</si>
  <si>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</si>
  <si>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</si>
  <si>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</si>
  <si>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</si>
  <si>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</si>
  <si>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</si>
  <si>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</si>
  <si>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</si>
  <si>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</si>
  <si>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</si>
  <si>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</si>
  <si>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</si>
  <si>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</si>
  <si>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</si>
  <si>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</si>
  <si>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</si>
  <si>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</si>
  <si>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</si>
  <si>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</si>
  <si>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</si>
  <si>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</si>
  <si>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</si>
  <si>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</si>
  <si>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</si>
  <si>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</si>
  <si>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</si>
  <si>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</si>
  <si>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</si>
  <si>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</si>
  <si>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</si>
  <si>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</si>
  <si>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</si>
  <si>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</si>
  <si>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</si>
  <si>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</si>
  <si>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</si>
  <si>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</si>
  <si>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</si>
  <si>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</si>
  <si>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</si>
  <si>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</si>
  <si>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</si>
  <si>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</si>
  <si>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</si>
  <si>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</si>
  <si>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</si>
  <si>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</si>
  <si>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</si>
  <si>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</si>
  <si>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</si>
  <si>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</si>
  <si>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</si>
  <si>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</si>
  <si>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</si>
  <si>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</si>
  <si>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</si>
  <si>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</si>
  <si>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</si>
  <si>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</si>
  <si>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</si>
  <si>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</si>
  <si>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</si>
  <si>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</si>
  <si>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</si>
  <si>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</si>
  <si>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</si>
  <si>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</si>
  <si>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</si>
  <si>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</si>
  <si>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</si>
  <si>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</si>
  <si>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</si>
  <si>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</si>
  <si>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</si>
  <si>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</si>
  <si>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</si>
  <si>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</si>
  <si>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</si>
  <si>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</si>
  <si>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</si>
  <si>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</si>
  <si>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</si>
  <si>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</si>
  <si>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</si>
  <si>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</si>
  <si>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</si>
  <si>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</si>
  <si>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</si>
  <si>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</si>
  <si>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</si>
  <si>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</si>
  <si>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</si>
  <si>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</si>
  <si>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</si>
  <si>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</si>
  <si>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</si>
  <si>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</si>
  <si>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</si>
  <si>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</si>
  <si>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</si>
  <si>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</si>
  <si>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</si>
  <si>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</si>
  <si>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</si>
  <si>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</si>
  <si>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</si>
  <si>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</si>
  <si>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</si>
  <si>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</si>
  <si>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</si>
  <si>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</si>
  <si>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</si>
  <si>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</si>
  <si>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</si>
  <si>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</si>
  <si>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</si>
  <si>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</si>
  <si>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</si>
  <si>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</si>
  <si>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</si>
  <si>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</si>
  <si>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</si>
  <si>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</si>
  <si>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</si>
  <si>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</si>
  <si>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</si>
  <si>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</si>
  <si>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</si>
  <si>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</si>
  <si>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</si>
  <si>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</si>
  <si>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</si>
  <si>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</si>
  <si>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</si>
  <si>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</si>
  <si>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</si>
  <si>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</si>
  <si>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</si>
  <si>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</si>
  <si>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</si>
  <si>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</si>
  <si>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</si>
  <si>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</si>
  <si>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</si>
  <si>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</si>
  <si>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</si>
  <si>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</si>
  <si>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</si>
  <si>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</si>
  <si>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</si>
  <si>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</si>
  <si>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</si>
  <si>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</si>
  <si>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</si>
  <si>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</si>
  <si>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</si>
  <si>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</si>
  <si>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</si>
  <si>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</si>
  <si>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</si>
  <si>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</si>
  <si>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</si>
  <si>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</si>
  <si>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</si>
  <si>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</si>
  <si>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</si>
  <si>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</si>
  <si>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</si>
  <si>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</si>
  <si>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</si>
  <si>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</si>
  <si>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</si>
  <si>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</si>
  <si>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</si>
  <si>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</si>
  <si>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</si>
  <si>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</si>
  <si>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</si>
  <si>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</si>
  <si>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</si>
  <si>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</si>
  <si>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</si>
  <si>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</si>
  <si>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</si>
  <si>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</si>
  <si>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</si>
  <si>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</si>
  <si>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</si>
  <si>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</si>
  <si>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</si>
  <si>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</si>
  <si>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</si>
  <si>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</si>
  <si>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</si>
  <si>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</si>
  <si>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</si>
  <si>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</si>
  <si>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</si>
  <si>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</si>
  <si>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</si>
  <si>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</si>
  <si>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</si>
  <si>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</si>
  <si>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</si>
  <si>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</si>
  <si>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</si>
  <si>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</si>
  <si>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</si>
  <si>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</si>
  <si>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</si>
  <si>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</si>
  <si>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</si>
  <si>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</si>
  <si>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</si>
  <si>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</si>
  <si>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</si>
  <si>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</si>
  <si>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</si>
  <si>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</si>
  <si>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</si>
  <si>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</si>
  <si>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</si>
  <si>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</si>
  <si>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</si>
  <si>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</si>
  <si>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</si>
  <si>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</si>
  <si>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</si>
  <si>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</si>
  <si>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</si>
  <si>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</si>
  <si>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</si>
  <si>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</si>
  <si>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</si>
  <si>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</si>
  <si>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</si>
  <si>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</si>
  <si>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</si>
  <si>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</si>
  <si>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</si>
  <si>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</si>
  <si>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</si>
  <si>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</si>
  <si>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</si>
  <si>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</si>
  <si>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</si>
  <si>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</si>
  <si>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</si>
  <si>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</si>
  <si>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</si>
  <si>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</si>
  <si>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</si>
  <si>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</si>
  <si>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</si>
  <si>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</si>
  <si>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</si>
  <si>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</si>
  <si>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</si>
  <si>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</si>
  <si>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</si>
  <si>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</si>
  <si>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</si>
  <si>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</si>
  <si>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</si>
  <si>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</si>
  <si>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</si>
  <si>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</si>
  <si>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</si>
  <si>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</si>
  <si>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</si>
  <si>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</si>
  <si>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</si>
  <si>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</si>
  <si>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</si>
  <si>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</si>
  <si>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</si>
  <si>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</si>
  <si>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</si>
  <si>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</si>
  <si>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</si>
  <si>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</si>
  <si>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</si>
  <si>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</si>
  <si>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</si>
  <si>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</si>
  <si>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</si>
  <si>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</si>
  <si>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</si>
  <si>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</si>
  <si>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</si>
  <si>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</si>
  <si>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</si>
  <si>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</si>
  <si>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</si>
  <si>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</si>
  <si>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</si>
  <si>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</si>
  <si>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</si>
  <si>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</si>
  <si>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</si>
  <si>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</si>
  <si>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</si>
  <si>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</si>
  <si>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</si>
  <si>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</si>
  <si>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</si>
  <si>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</si>
  <si>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</si>
  <si>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</si>
  <si>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</si>
  <si>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</si>
  <si>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</si>
  <si>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</si>
  <si>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</si>
  <si>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</si>
  <si>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</si>
  <si>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</si>
  <si>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</si>
  <si>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</si>
  <si>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</si>
  <si>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</si>
  <si>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</si>
  <si>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</si>
  <si>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</si>
  <si>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</si>
  <si>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</si>
  <si>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</si>
  <si>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</si>
  <si>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</si>
  <si>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</si>
  <si>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</si>
  <si>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</si>
  <si>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</si>
  <si>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</si>
  <si>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</si>
  <si>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</si>
  <si>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</si>
  <si>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</si>
  <si>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</si>
  <si>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</si>
  <si>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</si>
  <si>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</si>
  <si>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</si>
  <si>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</si>
  <si>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</si>
  <si>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</si>
  <si>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</si>
  <si>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</si>
  <si>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</si>
  <si>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</si>
  <si>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</si>
  <si>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</si>
  <si>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</si>
  <si>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</si>
  <si>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</si>
  <si>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</si>
  <si>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</si>
  <si>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</si>
  <si>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</si>
  <si>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</si>
  <si>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</si>
  <si>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</si>
  <si>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</si>
  <si>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</si>
  <si>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</si>
  <si>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</si>
  <si>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</si>
  <si>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</si>
  <si>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</si>
  <si>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</si>
  <si>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</si>
  <si>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</si>
  <si>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</si>
  <si>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</si>
  <si>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</si>
  <si>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</si>
  <si>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</si>
  <si>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</si>
  <si>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</si>
  <si>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</si>
  <si>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</si>
  <si>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</si>
  <si>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</si>
  <si>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</si>
  <si>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</si>
  <si>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</si>
  <si>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</si>
  <si>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</si>
  <si>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</si>
  <si>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</si>
  <si>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</si>
  <si>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</si>
  <si>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</si>
  <si>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</si>
  <si>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</si>
  <si>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</si>
  <si>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</si>
  <si>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</si>
  <si>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</si>
  <si>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</si>
  <si>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</si>
  <si>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</si>
  <si>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</si>
  <si>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</si>
  <si>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</si>
  <si>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</si>
  <si>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</si>
  <si>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</si>
  <si>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</si>
  <si>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</si>
  <si>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</si>
  <si>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</si>
  <si>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</si>
  <si>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</si>
  <si>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</si>
  <si>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</si>
  <si>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</si>
  <si>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</si>
  <si>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</si>
  <si>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</si>
  <si>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</si>
  <si>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</si>
  <si>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</si>
  <si>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</si>
  <si>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</si>
  <si>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</si>
  <si>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</si>
  <si>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</si>
  <si>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</si>
  <si>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</si>
  <si>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</si>
  <si>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</si>
  <si>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</si>
  <si>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</si>
  <si>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</si>
  <si>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</si>
  <si>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</si>
  <si>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</si>
  <si>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</si>
  <si>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</si>
  <si>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</si>
  <si>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</si>
  <si>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</si>
  <si>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</si>
  <si>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</si>
  <si>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</si>
  <si>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</si>
  <si>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</si>
  <si>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</si>
  <si>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</si>
  <si>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</si>
  <si>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</si>
  <si>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</si>
  <si>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</si>
  <si>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</si>
  <si>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</si>
  <si>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</si>
  <si>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</si>
  <si>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</si>
  <si>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</si>
  <si>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</si>
  <si>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</si>
  <si>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</si>
  <si>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</si>
  <si>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</si>
  <si>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</si>
  <si>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</si>
  <si>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</si>
  <si>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</si>
  <si>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</si>
  <si>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</si>
  <si>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</si>
  <si>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</si>
  <si>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</si>
  <si>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</si>
  <si>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</si>
  <si>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</si>
  <si>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</si>
  <si>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</si>
  <si>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</si>
  <si>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</si>
  <si>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</si>
  <si>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</si>
  <si>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</si>
  <si>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</si>
  <si>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</si>
  <si>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</si>
  <si>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</si>
  <si>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</si>
  <si>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</si>
  <si>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</si>
  <si>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</si>
  <si>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</si>
  <si>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</si>
  <si>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</si>
  <si>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</si>
  <si>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</si>
  <si>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</si>
  <si>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</si>
  <si>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</si>
  <si>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</si>
  <si>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</si>
  <si>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</si>
  <si>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</si>
  <si>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</si>
  <si>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</si>
  <si>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</si>
  <si>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</si>
  <si>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</si>
  <si>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</si>
  <si>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</si>
  <si>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</si>
  <si>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</si>
  <si>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</si>
  <si>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</si>
  <si>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</si>
  <si>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</si>
  <si>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</si>
  <si>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</si>
  <si>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</si>
  <si>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</si>
  <si>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</si>
  <si>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</si>
  <si>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</si>
  <si>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</si>
  <si>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</si>
  <si>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</si>
  <si>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</si>
  <si>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</si>
  <si>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</si>
  <si>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</si>
  <si>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</si>
  <si>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</si>
  <si>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</si>
  <si>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</si>
  <si>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</si>
  <si>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</si>
  <si>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</si>
  <si>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</si>
  <si>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</si>
  <si>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</si>
  <si>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</si>
  <si>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</si>
  <si>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</si>
  <si>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</si>
  <si>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</si>
  <si>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</si>
  <si>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</si>
  <si>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</si>
  <si>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</si>
  <si>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</si>
  <si>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</si>
  <si>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</si>
  <si>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</si>
  <si>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</si>
  <si>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</si>
  <si>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</si>
  <si>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</si>
  <si>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</si>
  <si>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</si>
  <si>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</si>
  <si>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</si>
  <si>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</si>
  <si>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</si>
  <si>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</si>
  <si>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</si>
  <si>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</si>
  <si>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</si>
  <si>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</si>
  <si>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</si>
  <si>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</si>
  <si>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</si>
  <si>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</si>
  <si>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</si>
  <si>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</si>
  <si>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</si>
  <si>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</si>
  <si>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</si>
  <si>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</si>
  <si>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</si>
  <si>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</si>
  <si>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</si>
  <si>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</si>
  <si>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</si>
  <si>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</si>
  <si>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</si>
  <si>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</si>
  <si>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</si>
  <si>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</si>
  <si>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</si>
  <si>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</si>
  <si>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</si>
  <si>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</si>
  <si>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</si>
  <si>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</si>
  <si>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</si>
  <si>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</si>
  <si>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</si>
  <si>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</si>
  <si>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</si>
  <si>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</si>
  <si>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</si>
  <si>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</si>
  <si>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</si>
  <si>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</si>
  <si>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</si>
  <si>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</si>
  <si>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</si>
  <si>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</si>
  <si>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</si>
  <si>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</si>
  <si>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</si>
  <si>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</si>
  <si>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</si>
  <si>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</si>
  <si>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</si>
  <si>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</si>
  <si>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</si>
  <si>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</si>
  <si>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</si>
  <si>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</si>
  <si>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</si>
  <si>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</si>
  <si>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</si>
  <si>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</si>
  <si>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</si>
  <si>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</si>
  <si>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</si>
  <si>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</si>
  <si>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</si>
  <si>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</si>
  <si>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</si>
  <si>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</si>
  <si>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</si>
  <si>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</si>
  <si>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</si>
  <si>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</si>
  <si>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</si>
  <si>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</si>
  <si>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</si>
  <si>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</si>
  <si>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</si>
  <si>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</si>
  <si>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</si>
  <si>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</si>
  <si>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</si>
  <si>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</si>
  <si>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</si>
  <si>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</si>
  <si>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</si>
  <si>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</si>
  <si>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</si>
  <si>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</si>
  <si>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</si>
  <si>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</si>
  <si>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</si>
  <si>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</si>
  <si>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</si>
  <si>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</si>
  <si>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</si>
  <si>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</si>
  <si>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</si>
  <si>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</si>
  <si>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</si>
  <si>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</si>
  <si>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</si>
  <si>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</si>
  <si>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</si>
  <si>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</si>
  <si>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</si>
  <si>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</si>
  <si>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</si>
  <si>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</si>
  <si>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</si>
  <si>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</si>
  <si>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</si>
  <si>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</si>
  <si>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</si>
  <si>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</si>
  <si>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</si>
  <si>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</si>
  <si>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</si>
  <si>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</si>
  <si>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</si>
  <si>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</si>
  <si>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</si>
  <si>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</si>
  <si>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</si>
  <si>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</si>
  <si>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</si>
  <si>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</si>
  <si>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</si>
  <si>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</si>
  <si>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</si>
  <si>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</si>
  <si>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</si>
  <si>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</si>
  <si>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</si>
  <si>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</si>
  <si>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</si>
  <si>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</si>
  <si>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</si>
  <si>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</si>
  <si>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</si>
  <si>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</si>
  <si>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</si>
  <si>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</si>
  <si>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</si>
  <si>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</si>
  <si>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</si>
  <si>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</si>
  <si>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</si>
  <si>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</si>
  <si>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</si>
  <si>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</si>
  <si>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</si>
  <si>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</si>
  <si>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</si>
  <si>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</si>
  <si>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</si>
  <si>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</si>
  <si>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</si>
  <si>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</si>
  <si>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</si>
  <si>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</si>
  <si>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</si>
  <si>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</si>
  <si>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</si>
  <si>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</si>
  <si>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</si>
  <si>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</si>
  <si>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</si>
  <si>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</si>
  <si>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</si>
  <si>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</si>
  <si>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</si>
  <si>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</si>
  <si>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</si>
  <si>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</si>
  <si>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</si>
  <si>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</si>
  <si>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</si>
  <si>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</si>
  <si>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</si>
  <si>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</si>
  <si>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</si>
  <si>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</si>
  <si>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</si>
  <si>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</si>
  <si>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</si>
  <si>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</si>
  <si>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</si>
  <si>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</si>
  <si>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</si>
  <si>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</si>
  <si>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</si>
  <si>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</si>
  <si>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</si>
  <si>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</si>
  <si>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</si>
  <si>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</si>
  <si>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</si>
  <si>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</si>
  <si>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</si>
  <si>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</si>
  <si>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</si>
  <si>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</si>
  <si>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</si>
  <si>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</si>
  <si>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</si>
  <si>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</si>
  <si>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</si>
  <si>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</si>
  <si>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</si>
  <si>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</si>
  <si>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</si>
  <si>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</si>
  <si>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</si>
  <si>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</si>
  <si>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</si>
  <si>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</si>
  <si>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</si>
  <si>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</si>
  <si>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</si>
  <si>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</si>
  <si>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</si>
  <si>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</si>
  <si>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</si>
  <si>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</si>
  <si>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</si>
  <si>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</si>
  <si>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</si>
  <si>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</si>
  <si>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</si>
  <si>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</si>
  <si>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</si>
  <si>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</si>
  <si>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</si>
  <si>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</si>
  <si>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</si>
  <si>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</si>
  <si>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</si>
  <si>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</si>
  <si>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</si>
  <si>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</si>
  <si>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</si>
  <si>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</si>
  <si>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</si>
  <si>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</si>
  <si>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</si>
  <si>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</si>
  <si>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</si>
  <si>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</si>
  <si>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</si>
  <si>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</si>
  <si>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</si>
  <si>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</si>
  <si>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</si>
  <si>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</si>
  <si>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</si>
  <si>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</si>
  <si>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</si>
  <si>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</si>
  <si>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</si>
  <si>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</si>
  <si>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</si>
  <si>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</si>
  <si>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</si>
  <si>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</si>
  <si>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</si>
  <si>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</si>
  <si>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</si>
  <si>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</si>
  <si>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</si>
  <si>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</si>
  <si>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</si>
  <si>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</si>
  <si>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</si>
  <si>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</si>
  <si>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</si>
  <si>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</si>
  <si>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</si>
  <si>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</si>
  <si>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</si>
  <si>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</si>
  <si>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</si>
  <si>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</si>
  <si>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</si>
  <si>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</si>
  <si>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</si>
  <si>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</si>
  <si>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</si>
  <si>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</si>
  <si>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</si>
  <si>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</si>
  <si>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</si>
  <si>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</si>
  <si>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</si>
  <si>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</si>
  <si>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</si>
  <si>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</si>
  <si>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</si>
  <si>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</si>
  <si>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</si>
  <si>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</si>
  <si>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</si>
  <si>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</si>
  <si>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</si>
  <si>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</si>
  <si>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</si>
  <si>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</si>
  <si>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</si>
  <si>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</si>
  <si>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</si>
  <si>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</si>
  <si>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</si>
  <si>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</si>
  <si>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</si>
  <si>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</si>
  <si>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</si>
  <si>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</si>
  <si>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</si>
  <si>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</si>
  <si>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</si>
  <si>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</si>
  <si>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</si>
  <si>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</si>
  <si>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</si>
  <si>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</si>
  <si>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</si>
  <si>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</si>
  <si>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</si>
  <si>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</si>
  <si>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</si>
  <si>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</si>
  <si>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</si>
  <si>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</si>
  <si>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</si>
  <si>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</si>
  <si>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</si>
  <si>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</si>
  <si>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</si>
  <si>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</si>
  <si>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</si>
  <si>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</si>
  <si>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</si>
  <si>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</si>
  <si>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</si>
  <si>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</si>
  <si>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</si>
  <si>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</si>
  <si>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</si>
  <si>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</si>
  <si>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</si>
  <si>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</si>
  <si>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</si>
  <si>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</si>
  <si>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</si>
  <si>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</si>
  <si>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</si>
  <si>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</si>
  <si>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</si>
  <si>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</si>
  <si>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</si>
  <si>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</si>
  <si>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</si>
  <si>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</si>
  <si>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</si>
  <si>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</si>
  <si>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</si>
  <si>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</si>
  <si>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</si>
  <si>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</si>
  <si>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</si>
  <si>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</si>
  <si>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</si>
  <si>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</si>
  <si>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</si>
  <si>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</si>
  <si>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</si>
  <si>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</si>
  <si>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</si>
  <si>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</si>
  <si>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</si>
  <si>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</si>
  <si>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</si>
  <si>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</si>
  <si>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</si>
  <si>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</si>
  <si>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</si>
  <si>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</si>
  <si>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</si>
  <si>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</si>
  <si>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</si>
  <si>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</si>
  <si>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</si>
  <si>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</si>
  <si>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</si>
  <si>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</si>
  <si>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</si>
  <si>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</si>
  <si>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</si>
  <si>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</si>
  <si>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</si>
  <si>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</si>
  <si>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</si>
  <si>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</si>
  <si>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</si>
  <si>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</si>
  <si>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</si>
  <si>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</si>
  <si>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</si>
  <si>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</si>
  <si>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</si>
  <si>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</si>
  <si>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</si>
  <si>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</si>
  <si>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</si>
  <si>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</si>
  <si>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</si>
  <si>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</si>
  <si>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</si>
  <si>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</si>
  <si>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</si>
  <si>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</si>
  <si>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</si>
  <si>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</si>
  <si>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</si>
  <si>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</si>
  <si>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</si>
  <si>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</si>
  <si>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</si>
  <si>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</si>
  <si>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</si>
  <si>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</si>
  <si>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</si>
  <si>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</si>
  <si>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</si>
  <si>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</si>
  <si>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</si>
  <si>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</si>
  <si>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</si>
  <si>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</si>
  <si>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</si>
  <si>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</si>
  <si>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</si>
  <si>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</si>
  <si>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</si>
  <si>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</si>
  <si>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</si>
  <si>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</si>
  <si>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</si>
  <si>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</si>
  <si>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</si>
  <si>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</si>
  <si>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</si>
  <si>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</si>
  <si>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</si>
  <si>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</si>
  <si>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</si>
  <si>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</si>
  <si>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</si>
  <si>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</si>
  <si>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</si>
  <si>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</si>
  <si>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</si>
  <si>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</si>
  <si>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</si>
  <si>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</si>
  <si>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</si>
  <si>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</si>
  <si>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</si>
  <si>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</si>
  <si>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</si>
  <si>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</si>
  <si>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</si>
  <si>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</si>
  <si>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</si>
  <si>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</si>
  <si>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</si>
  <si>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</si>
  <si>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</si>
  <si>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</si>
  <si>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</si>
  <si>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</si>
  <si>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</si>
  <si>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</si>
  <si>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</si>
  <si>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</si>
  <si>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</si>
  <si>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</si>
  <si>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</si>
  <si>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</si>
  <si>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</si>
  <si>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</si>
  <si>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</si>
  <si>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</si>
  <si>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</si>
  <si>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</si>
  <si>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</si>
  <si>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</si>
  <si>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</si>
  <si>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</si>
  <si>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</si>
  <si>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</si>
  <si>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</si>
  <si>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</si>
  <si>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</si>
  <si>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</si>
  <si>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</si>
  <si>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</si>
  <si>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</si>
  <si>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</si>
  <si>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</si>
  <si>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</si>
  <si>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</si>
  <si>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</si>
  <si>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</si>
  <si>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</si>
  <si>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</si>
  <si>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</si>
  <si>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</si>
  <si>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</si>
  <si>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</si>
  <si>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</si>
  <si>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</si>
  <si>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</si>
  <si>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</si>
  <si>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</si>
  <si>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</si>
  <si>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</si>
  <si>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</si>
  <si>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</si>
  <si>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</si>
  <si>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</si>
  <si>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</si>
  <si>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</si>
  <si>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</si>
  <si>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</si>
  <si>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</si>
  <si>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</si>
  <si>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</si>
  <si>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</si>
  <si>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</si>
  <si>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</si>
  <si>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</si>
  <si>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</si>
  <si>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</si>
  <si>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</si>
  <si>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</si>
  <si>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</si>
  <si>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</si>
  <si>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</si>
  <si>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</si>
  <si>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</si>
  <si>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</si>
  <si>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</si>
  <si>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</si>
  <si>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</si>
  <si>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</si>
  <si>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</si>
  <si>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</si>
  <si>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</si>
  <si>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</si>
  <si>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</si>
  <si>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</si>
  <si>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</si>
  <si>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</si>
  <si>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</si>
  <si>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</si>
  <si>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</si>
  <si>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</si>
  <si>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</si>
  <si>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</si>
  <si>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</si>
  <si>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</si>
  <si>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</si>
  <si>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</si>
  <si>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</si>
  <si>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</si>
  <si>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</si>
  <si>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</si>
  <si>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</si>
  <si>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</si>
  <si>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</si>
  <si>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</si>
  <si>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</si>
  <si>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</si>
  <si>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</si>
  <si>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</si>
  <si>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</si>
  <si>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</si>
  <si>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</si>
  <si>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</si>
  <si>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</si>
  <si>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</si>
  <si>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</si>
  <si>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</si>
  <si>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</si>
  <si>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</si>
  <si>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</si>
  <si>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</si>
  <si>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</si>
  <si>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</si>
  <si>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</si>
  <si>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</si>
  <si>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</si>
  <si>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</si>
  <si>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</si>
  <si>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</si>
  <si>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</si>
  <si>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</si>
  <si>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</si>
  <si>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</si>
  <si>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</si>
  <si>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</si>
  <si>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</si>
  <si>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</si>
  <si>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</si>
  <si>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</si>
  <si>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</si>
  <si>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</si>
  <si>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</si>
  <si>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</si>
  <si>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</si>
  <si>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</si>
  <si>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</si>
  <si>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</si>
  <si>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</si>
  <si>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</si>
  <si>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</si>
  <si>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</si>
  <si>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</si>
  <si>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</si>
  <si>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</si>
  <si>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</si>
  <si>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</si>
  <si>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</si>
  <si>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</si>
  <si>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</si>
  <si>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</si>
  <si>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</si>
  <si>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</si>
  <si>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</si>
  <si>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</si>
  <si>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</si>
  <si>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</si>
  <si>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</si>
  <si>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</si>
  <si>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</si>
  <si>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</si>
  <si>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</si>
  <si>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</si>
  <si>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</si>
  <si>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</si>
  <si>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</si>
  <si>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</si>
  <si>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</si>
  <si>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</si>
  <si>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</si>
  <si>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</si>
  <si>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</si>
  <si>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</si>
  <si>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</si>
  <si>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</si>
  <si>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</si>
  <si>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</si>
  <si>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</si>
  <si>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</si>
  <si>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</si>
  <si>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</si>
  <si>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</si>
  <si>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</si>
  <si>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</si>
  <si>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</si>
  <si>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</si>
  <si>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</si>
  <si>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</si>
  <si>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</si>
  <si>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</si>
  <si>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</si>
  <si>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</si>
  <si>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</si>
  <si>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</si>
  <si>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</si>
  <si>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</si>
  <si>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</si>
  <si>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</si>
  <si>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</si>
  <si>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</si>
  <si>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</si>
  <si>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</si>
  <si>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</si>
  <si>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</si>
  <si>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</si>
  <si>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</si>
  <si>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</si>
  <si>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</si>
  <si>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</si>
  <si>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</si>
  <si>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</si>
  <si>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</si>
  <si>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</si>
  <si>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</si>
  <si>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</si>
  <si>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</si>
  <si>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</si>
  <si>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</si>
  <si>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</si>
  <si>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</si>
  <si>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</si>
  <si>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</si>
  <si>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</si>
  <si>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</si>
  <si>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</si>
  <si>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</si>
  <si>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</si>
  <si>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</si>
  <si>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</si>
  <si>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</si>
  <si>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</si>
  <si>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</si>
  <si>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</si>
  <si>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</si>
  <si>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</si>
  <si>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</si>
  <si>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</si>
  <si>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</si>
  <si>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</si>
  <si>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</si>
  <si>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</si>
  <si>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</si>
  <si>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</si>
  <si>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</si>
  <si>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</si>
  <si>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</si>
  <si>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</si>
  <si>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</si>
  <si>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</si>
  <si>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</si>
  <si>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</si>
  <si>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</si>
  <si>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</si>
  <si>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</si>
  <si>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</si>
  <si>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</si>
  <si>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</si>
  <si>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</si>
  <si>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</si>
  <si>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</si>
  <si>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</si>
  <si>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</si>
  <si>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</si>
  <si>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</si>
  <si>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</si>
  <si>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</si>
  <si>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</si>
  <si>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</si>
  <si>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</si>
  <si>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</si>
  <si>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</si>
  <si>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</si>
  <si>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</si>
  <si>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</si>
  <si>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</si>
  <si>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</si>
  <si>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</si>
  <si>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</si>
  <si>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</si>
  <si>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</si>
  <si>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</si>
  <si>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</si>
  <si>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</si>
  <si>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</si>
  <si>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</si>
  <si>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</si>
  <si>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</si>
  <si>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</si>
  <si>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</si>
  <si>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</si>
  <si>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</si>
  <si>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</si>
  <si>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</si>
  <si>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</si>
  <si>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</si>
  <si>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</si>
  <si>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</si>
  <si>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</si>
  <si>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</si>
  <si>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</si>
  <si>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</si>
  <si>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</si>
  <si>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</si>
  <si>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</si>
  <si>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</si>
  <si>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</si>
  <si>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</si>
  <si>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</si>
  <si>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</si>
  <si>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</si>
  <si>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</si>
  <si>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</si>
  <si>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</si>
  <si>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</si>
  <si>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</si>
  <si>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</si>
  <si>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</si>
  <si>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</si>
  <si>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</si>
  <si>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</si>
  <si>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</si>
  <si>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</si>
  <si>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</si>
  <si>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</si>
  <si>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</si>
  <si>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</si>
  <si>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</si>
  <si>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</si>
  <si>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</si>
  <si>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</si>
  <si>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</si>
  <si>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</si>
  <si>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</si>
  <si>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</si>
  <si>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</si>
  <si>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</si>
  <si>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</si>
  <si>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</si>
  <si>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</si>
  <si>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</si>
  <si>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</si>
  <si>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</si>
  <si>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</si>
  <si>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</si>
  <si>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</si>
  <si>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</si>
  <si>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</si>
  <si>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</si>
  <si>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</si>
  <si>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</si>
  <si>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</si>
  <si>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</si>
  <si>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</si>
  <si>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</si>
  <si>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</si>
  <si>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</si>
  <si>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</si>
  <si>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</si>
  <si>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</si>
  <si>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</si>
  <si>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</si>
  <si>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</si>
  <si>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</si>
  <si>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</si>
  <si>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</si>
  <si>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</si>
  <si>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</si>
  <si>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</si>
  <si>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</si>
  <si>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</si>
  <si>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</si>
  <si>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</si>
  <si>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</si>
  <si>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</si>
  <si>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</si>
  <si>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</si>
  <si>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</si>
  <si>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</si>
  <si>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</si>
  <si>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</si>
  <si>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</si>
  <si>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</si>
  <si>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</si>
  <si>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</si>
  <si>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</si>
  <si>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</si>
  <si>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</si>
  <si>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</si>
  <si>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</si>
  <si>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</si>
  <si>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</si>
  <si>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</si>
  <si>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</si>
  <si>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</si>
  <si>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</si>
  <si>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</si>
  <si>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</si>
  <si>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</si>
  <si>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</si>
  <si>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</si>
  <si>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</si>
  <si>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</si>
  <si>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</si>
  <si>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</si>
  <si>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</si>
  <si>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</si>
  <si>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</si>
  <si>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</si>
  <si>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</si>
  <si>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</si>
  <si>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</si>
  <si>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</si>
  <si>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</si>
  <si>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</si>
  <si>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</si>
  <si>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</si>
  <si>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</si>
  <si>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</si>
  <si>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</si>
  <si>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</si>
  <si>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</si>
  <si>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</si>
  <si>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</si>
  <si>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</si>
  <si>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</si>
  <si>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</si>
  <si>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</si>
  <si>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</si>
  <si>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</si>
  <si>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</si>
  <si>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</si>
  <si>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</si>
  <si>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</si>
  <si>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</si>
  <si>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</si>
  <si>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</si>
  <si>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</si>
  <si>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</si>
  <si>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</si>
  <si>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</si>
  <si>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</si>
  <si>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</si>
  <si>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</si>
  <si>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</si>
  <si>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</si>
  <si>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</si>
  <si>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</si>
  <si>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</si>
  <si>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</si>
  <si>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</si>
  <si>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</si>
  <si>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</si>
  <si>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</si>
  <si>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</si>
  <si>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</si>
  <si>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</si>
  <si>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</si>
  <si>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</si>
  <si>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</si>
  <si>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</si>
  <si>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</si>
  <si>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</si>
  <si>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</si>
  <si>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</si>
  <si>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</si>
  <si>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</si>
  <si>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</si>
  <si>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</si>
  <si>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</si>
  <si>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</si>
  <si>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</si>
  <si>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</si>
  <si>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</si>
  <si>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</si>
  <si>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</si>
  <si>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</si>
  <si>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</si>
  <si>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</si>
  <si>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</si>
  <si>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</si>
  <si>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</si>
  <si>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</si>
  <si>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</si>
  <si>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</si>
  <si>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</si>
  <si>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</si>
  <si>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</si>
  <si>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</si>
  <si>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</si>
  <si>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</si>
  <si>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</si>
  <si>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</si>
  <si>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</si>
  <si>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</si>
  <si>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</si>
  <si>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</si>
  <si>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</si>
  <si>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</si>
  <si>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</si>
  <si>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</si>
  <si>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</si>
  <si>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</si>
  <si>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</si>
  <si>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</si>
  <si>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</si>
  <si>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</si>
  <si>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</si>
  <si>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</si>
  <si>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</si>
  <si>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</si>
  <si>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</si>
  <si>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</si>
  <si>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</si>
  <si>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</si>
  <si>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</si>
  <si>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</si>
  <si>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</si>
  <si>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</si>
  <si>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</si>
  <si>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</si>
  <si>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</si>
  <si>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</si>
  <si>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</si>
  <si>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</si>
  <si>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</si>
  <si>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</si>
  <si>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</si>
  <si>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</si>
  <si>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</si>
  <si>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</si>
  <si>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</si>
  <si>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</si>
  <si>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</si>
  <si>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</si>
  <si>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</si>
  <si>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</si>
  <si>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</si>
  <si>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</si>
  <si>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</si>
  <si>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</si>
  <si>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</si>
  <si>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</si>
  <si>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</si>
  <si>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</si>
  <si>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</si>
  <si>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</si>
  <si>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</si>
  <si>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</si>
  <si>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</si>
  <si>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</si>
  <si>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</si>
  <si>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</si>
  <si>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</si>
  <si>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</si>
  <si>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</si>
  <si>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</si>
  <si>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</si>
  <si>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</si>
  <si>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</si>
  <si>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</si>
  <si>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</si>
  <si>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</si>
  <si>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</si>
  <si>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</si>
  <si>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</si>
  <si>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</si>
  <si>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</si>
  <si>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</si>
  <si>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</si>
  <si>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</si>
  <si>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</si>
  <si>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</si>
  <si>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</si>
  <si>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</si>
  <si>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</si>
  <si>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</si>
  <si>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</si>
  <si>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</si>
  <si>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</si>
  <si>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</si>
  <si>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</si>
  <si>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</si>
  <si>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</si>
  <si>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</si>
  <si>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</si>
  <si>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</si>
  <si>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</si>
  <si>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</si>
  <si>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</si>
  <si>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</si>
  <si>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</si>
  <si>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</si>
  <si>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</si>
  <si>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</si>
  <si>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</si>
  <si>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</si>
  <si>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</si>
  <si>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</si>
  <si>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</si>
  <si>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</si>
  <si>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</si>
  <si>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</si>
  <si>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</si>
  <si>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</si>
  <si>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</si>
  <si>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</si>
  <si>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</si>
  <si>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</si>
  <si>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</si>
  <si>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</si>
  <si>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</si>
  <si>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</si>
  <si>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</si>
  <si>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</si>
  <si>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</si>
  <si>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</si>
  <si>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</si>
  <si>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</si>
  <si>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</si>
  <si>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</si>
  <si>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</si>
  <si>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</si>
  <si>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</si>
  <si>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</si>
  <si>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</si>
  <si>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</si>
  <si>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</si>
  <si>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</si>
  <si>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</si>
  <si>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</si>
  <si>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</si>
  <si>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</si>
  <si>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</si>
  <si>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</si>
  <si>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</si>
  <si>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</si>
  <si>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</si>
  <si>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</si>
  <si>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</si>
  <si>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</si>
  <si>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</si>
  <si>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</si>
  <si>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</si>
  <si>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</si>
  <si>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</si>
  <si>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</si>
  <si>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</si>
  <si>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</si>
  <si>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</si>
  <si>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</si>
  <si>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</si>
  <si>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</si>
  <si>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</si>
  <si>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</si>
  <si>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</si>
  <si>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</si>
  <si>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</si>
  <si>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</si>
  <si>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</si>
  <si>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</si>
  <si>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</si>
  <si>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</si>
  <si>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</si>
  <si>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</si>
  <si>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</si>
  <si>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</si>
  <si>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</si>
  <si>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</si>
  <si>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</si>
  <si>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</si>
  <si>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</si>
  <si>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</si>
  <si>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</si>
  <si>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</si>
  <si>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</si>
  <si>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</si>
  <si>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</si>
  <si>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</si>
  <si>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</si>
  <si>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</si>
  <si>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</si>
  <si>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</si>
  <si>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</si>
  <si>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</si>
  <si>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</si>
  <si>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</si>
  <si>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</si>
  <si>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</si>
  <si>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</si>
  <si>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</si>
  <si>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</si>
  <si>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</si>
  <si>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</si>
  <si>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</si>
  <si>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</si>
  <si>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</si>
  <si>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</si>
  <si>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</si>
  <si>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</si>
  <si>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</si>
  <si>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</si>
  <si>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</si>
  <si>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</si>
  <si>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</si>
  <si>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</si>
  <si>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</si>
  <si>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</si>
  <si>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</si>
  <si>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</si>
  <si>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</si>
  <si>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</si>
  <si>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</si>
  <si>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</si>
  <si>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</si>
  <si>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</si>
  <si>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</si>
  <si>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</si>
  <si>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</si>
  <si>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</si>
  <si>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</si>
  <si>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</si>
  <si>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</si>
  <si>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</si>
  <si>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</si>
  <si>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</si>
  <si>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</si>
  <si>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</si>
  <si>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</si>
  <si>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</si>
  <si>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</si>
  <si>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</si>
  <si>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</si>
  <si>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</si>
  <si>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</si>
  <si>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</si>
  <si>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</si>
  <si>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</si>
  <si>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</si>
  <si>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</si>
  <si>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</si>
  <si>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</si>
  <si>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</si>
  <si>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</si>
  <si>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</si>
  <si>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</si>
  <si>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</si>
  <si>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</si>
  <si>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</si>
  <si>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</si>
  <si>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</si>
  <si>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</si>
  <si>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</si>
  <si>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</si>
  <si>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</si>
  <si>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</si>
  <si>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</si>
  <si>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</si>
  <si>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</si>
  <si>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</si>
  <si>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</si>
  <si>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</si>
  <si>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</si>
  <si>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</si>
  <si>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</si>
  <si>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</si>
  <si>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</si>
  <si>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</si>
  <si>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</si>
  <si>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</si>
  <si>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</si>
  <si>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</si>
  <si>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</si>
  <si>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</si>
  <si>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</si>
  <si>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</si>
  <si>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</si>
  <si>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</si>
  <si>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</si>
  <si>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</si>
  <si>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</si>
  <si>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</si>
  <si>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</si>
  <si>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</si>
  <si>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</si>
  <si>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</si>
  <si>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</si>
  <si>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</si>
  <si>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</si>
  <si>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</si>
  <si>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</si>
  <si>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</si>
  <si>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</si>
  <si>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</si>
  <si>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</si>
  <si>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</si>
  <si>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</si>
  <si>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</si>
  <si>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</si>
  <si>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</si>
  <si>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</si>
  <si>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</si>
  <si>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</si>
  <si>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</si>
  <si>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</si>
  <si>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</si>
  <si>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</si>
  <si>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</si>
  <si>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</si>
  <si>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</si>
  <si>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</si>
  <si>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</si>
  <si>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</si>
  <si>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</si>
  <si>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</si>
  <si>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</si>
  <si>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</si>
  <si>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</si>
  <si>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</si>
  <si>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</si>
  <si>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</si>
  <si>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</si>
  <si>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</si>
  <si>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</si>
  <si>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</si>
  <si>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</si>
  <si>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</si>
  <si>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</si>
  <si>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</si>
  <si>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</si>
  <si>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</si>
  <si>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</si>
  <si>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</si>
  <si>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</si>
  <si>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</si>
  <si>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</si>
  <si>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</si>
  <si>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</si>
  <si>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</si>
  <si>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</si>
  <si>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</si>
  <si>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</si>
  <si>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</si>
  <si>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</si>
  <si>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</si>
  <si>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</si>
  <si>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</si>
  <si>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</si>
  <si>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</si>
  <si>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</si>
  <si>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</si>
  <si>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</si>
  <si>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</si>
  <si>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</si>
  <si>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</si>
  <si>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</si>
  <si>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</si>
  <si>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</si>
  <si>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</si>
  <si>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</si>
  <si>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</si>
  <si>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</si>
  <si>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</si>
  <si>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</si>
  <si>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</si>
  <si>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</si>
  <si>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</si>
  <si>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</si>
  <si>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</si>
  <si>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</si>
  <si>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</si>
  <si>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</si>
  <si>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</si>
  <si>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</si>
  <si>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</si>
  <si>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</si>
  <si>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</si>
  <si>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</si>
  <si>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</si>
  <si>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</si>
  <si>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</si>
  <si>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</si>
  <si>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</si>
  <si>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</si>
  <si>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</si>
  <si>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</si>
  <si>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</si>
  <si>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</si>
  <si>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</si>
  <si>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</si>
  <si>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</si>
  <si>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</si>
  <si>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</si>
  <si>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</si>
  <si>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</si>
  <si>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</si>
  <si>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</si>
  <si>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</si>
  <si>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</si>
  <si>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</si>
  <si>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</si>
  <si>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</si>
  <si>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</si>
  <si>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</si>
  <si>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</si>
  <si>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</si>
  <si>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</si>
  <si>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</si>
  <si>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</si>
  <si>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</si>
  <si>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</si>
  <si>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</si>
  <si>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</si>
  <si>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</si>
  <si>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</si>
  <si>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</si>
  <si>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</si>
  <si>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</si>
  <si>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</si>
  <si>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</si>
  <si>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</si>
  <si>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</si>
  <si>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</si>
  <si>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</si>
  <si>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</si>
  <si>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</si>
  <si>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</si>
  <si>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</si>
  <si>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</si>
  <si>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</si>
  <si>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</si>
  <si>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</si>
  <si>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</si>
  <si>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</si>
  <si>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</si>
  <si>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</si>
  <si>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</si>
  <si>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</si>
  <si>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</si>
  <si>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</si>
  <si>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</si>
  <si>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</si>
  <si>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</si>
  <si>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</si>
  <si>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</si>
  <si>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</si>
  <si>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</si>
  <si>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</si>
  <si>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</si>
  <si>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</si>
  <si>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</si>
  <si>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</si>
  <si>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</si>
  <si>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</si>
  <si>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</si>
  <si>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</si>
  <si>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</si>
  <si>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</si>
  <si>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</si>
  <si>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</si>
  <si>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</si>
  <si>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</si>
  <si>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</si>
  <si>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</si>
  <si>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</si>
  <si>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</si>
  <si>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</si>
  <si>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</si>
  <si>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</si>
  <si>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</si>
  <si>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</si>
  <si>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</si>
  <si>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</si>
  <si>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</si>
  <si>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</si>
  <si>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</si>
  <si>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</si>
  <si>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</si>
  <si>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</si>
  <si>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</si>
  <si>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</si>
  <si>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</si>
  <si>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</si>
  <si>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</si>
  <si>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</si>
  <si>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</si>
  <si>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</si>
  <si>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</si>
  <si>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</si>
  <si>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</si>
  <si>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</si>
  <si>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</si>
  <si>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</si>
  <si>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</si>
  <si>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</si>
  <si>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</si>
  <si>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</si>
  <si>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</si>
  <si>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</si>
  <si>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</si>
  <si>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</si>
  <si>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</si>
  <si>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</si>
  <si>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</si>
  <si>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</si>
  <si>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</si>
  <si>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</si>
  <si>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</si>
  <si>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</si>
  <si>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</si>
  <si>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</si>
  <si>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</si>
  <si>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</si>
  <si>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</si>
  <si>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</si>
  <si>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</si>
  <si>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</si>
  <si>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</si>
  <si>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</si>
  <si>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</si>
  <si>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</si>
  <si>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</si>
  <si>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</si>
  <si>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</si>
  <si>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</si>
  <si>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</si>
  <si>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</si>
  <si>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</si>
  <si>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</si>
  <si>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</si>
  <si>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</si>
  <si>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</si>
  <si>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</si>
  <si>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</si>
  <si>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</si>
  <si>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</si>
  <si>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</si>
  <si>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</si>
  <si>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</si>
  <si>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</si>
  <si>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</si>
  <si>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</si>
  <si>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</si>
  <si>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</si>
  <si>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</si>
  <si>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</si>
  <si>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</si>
  <si>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</si>
  <si>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</si>
  <si>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</si>
  <si>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</si>
  <si>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</si>
  <si>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</si>
  <si>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</si>
  <si>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</si>
  <si>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</si>
  <si>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</si>
  <si>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</si>
  <si>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</si>
  <si>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</si>
  <si>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</si>
  <si>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</si>
  <si>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</si>
  <si>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</si>
  <si>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</si>
  <si>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</si>
  <si>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</si>
  <si>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</si>
  <si>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</si>
  <si>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</si>
  <si>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</si>
  <si>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</si>
  <si>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</si>
  <si>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</si>
  <si>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</si>
  <si>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</si>
  <si>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</si>
  <si>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</si>
  <si>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</si>
  <si>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</si>
  <si>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</si>
  <si>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</si>
  <si>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</si>
  <si>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</si>
  <si>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</si>
  <si>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</si>
  <si>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</si>
  <si>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</si>
  <si>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</si>
  <si>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</si>
  <si>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</si>
  <si>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</si>
  <si>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</si>
  <si>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</si>
  <si>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</si>
  <si>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</si>
  <si>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</si>
  <si>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</si>
  <si>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</si>
  <si>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</si>
  <si>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</si>
  <si>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</si>
  <si>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</si>
  <si>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</si>
  <si>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</si>
  <si>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</si>
  <si>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</si>
  <si>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</si>
  <si>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</si>
  <si>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</si>
  <si>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</si>
  <si>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</si>
  <si>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</si>
  <si>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</si>
  <si>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</si>
  <si>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</si>
  <si>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</si>
  <si>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</si>
  <si>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</si>
  <si>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</si>
  <si>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</si>
  <si>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</si>
  <si>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</si>
  <si>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</si>
  <si>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</si>
  <si>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</si>
  <si>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</si>
  <si>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</si>
  <si>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</si>
  <si>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</si>
  <si>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</si>
  <si>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</si>
  <si>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</si>
  <si>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</si>
  <si>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</si>
  <si>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</si>
  <si>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</si>
  <si>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</si>
  <si>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</si>
  <si>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</si>
  <si>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</si>
  <si>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</si>
  <si>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</si>
  <si>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</si>
  <si>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</si>
  <si>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</si>
  <si>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</si>
  <si>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</si>
  <si>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</si>
  <si>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</si>
  <si>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</si>
  <si>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</si>
  <si>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</si>
  <si>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</si>
  <si>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</si>
  <si>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</si>
  <si>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</si>
  <si>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</si>
  <si>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</si>
  <si>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</si>
  <si>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</si>
  <si>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</si>
  <si>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</si>
  <si>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</si>
  <si>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</si>
  <si>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</si>
  <si>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</si>
  <si>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</si>
  <si>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</si>
  <si>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</si>
  <si>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</si>
  <si>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</si>
  <si>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</si>
  <si>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</si>
  <si>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</si>
  <si>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</si>
  <si>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</si>
  <si>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</si>
  <si>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</si>
  <si>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</si>
  <si>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</si>
  <si>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</si>
  <si>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</si>
  <si>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</si>
  <si>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</si>
  <si>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</si>
  <si>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</si>
  <si>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</si>
  <si>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</si>
  <si>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</si>
  <si>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</si>
  <si>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</si>
  <si>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</si>
  <si>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</si>
  <si>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</si>
  <si>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</si>
  <si>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</si>
  <si>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</si>
  <si>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</si>
  <si>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</si>
  <si>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</si>
  <si>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</si>
  <si>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</si>
  <si>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</si>
  <si>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</si>
  <si>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</si>
  <si>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</si>
  <si>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</si>
  <si>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</si>
  <si>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</si>
  <si>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</si>
  <si>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</si>
  <si>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</si>
  <si>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</si>
  <si>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</si>
  <si>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</si>
  <si>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</si>
  <si>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</si>
  <si>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</si>
  <si>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</si>
  <si>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</si>
  <si>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</si>
  <si>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</si>
  <si>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</si>
  <si>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</si>
  <si>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</si>
  <si>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</si>
  <si>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</si>
  <si>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</si>
  <si>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</si>
  <si>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</si>
  <si>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</si>
  <si>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</si>
  <si>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</si>
  <si>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</si>
  <si>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</si>
  <si>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</si>
  <si>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</si>
  <si>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</si>
  <si>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</si>
  <si>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</si>
  <si>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</si>
  <si>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</si>
  <si>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</si>
  <si>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</si>
  <si>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</si>
  <si>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</si>
  <si>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</si>
  <si>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</si>
  <si>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</si>
  <si>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</si>
  <si>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</si>
  <si>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</si>
  <si>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</si>
  <si>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</si>
  <si>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</si>
  <si>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</si>
  <si>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</si>
  <si>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</si>
  <si>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</si>
  <si>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</si>
  <si>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</si>
  <si>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</si>
  <si>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</si>
  <si>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</si>
  <si>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</si>
  <si>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</si>
  <si>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</si>
  <si>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</si>
  <si>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</si>
  <si>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</si>
  <si>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</si>
  <si>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</si>
  <si>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</si>
  <si>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</si>
  <si>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</si>
  <si>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</si>
  <si>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</si>
  <si>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</si>
  <si>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</si>
  <si>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</si>
  <si>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</si>
  <si>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</si>
  <si>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</si>
  <si>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</si>
  <si>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</si>
  <si>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</si>
  <si>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</si>
  <si>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</si>
  <si>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</si>
  <si>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</si>
  <si>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</si>
  <si>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</si>
  <si>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</si>
  <si>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</si>
  <si>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</si>
  <si>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</si>
  <si>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</si>
  <si>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</si>
  <si>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</si>
  <si>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</si>
  <si>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</si>
  <si>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</si>
  <si>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</si>
  <si>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</si>
  <si>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</si>
  <si>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</si>
  <si>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</si>
  <si>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</si>
  <si>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</si>
  <si>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</si>
  <si>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</si>
  <si>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</si>
  <si>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</si>
  <si>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</si>
  <si>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</si>
  <si>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</si>
  <si>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</si>
  <si>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</si>
  <si>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</si>
  <si>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</si>
  <si>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</si>
  <si>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</si>
  <si>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</si>
  <si>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</si>
  <si>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</si>
  <si>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</si>
  <si>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</si>
  <si>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</si>
  <si>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</si>
  <si>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</si>
  <si>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</si>
  <si>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</si>
  <si>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</si>
  <si>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</si>
  <si>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</si>
  <si>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</si>
  <si>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</si>
  <si>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</si>
  <si>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</si>
  <si>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</si>
  <si>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</si>
  <si>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</si>
  <si>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</si>
  <si>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</si>
  <si>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</si>
  <si>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</si>
  <si>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</si>
  <si>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</si>
  <si>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</si>
  <si>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</si>
  <si>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</si>
  <si>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</si>
  <si>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</si>
  <si>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</si>
  <si>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</si>
  <si>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</si>
  <si>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</si>
  <si>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</si>
  <si>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</si>
  <si>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</si>
  <si>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</si>
  <si>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</si>
  <si>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</si>
  <si>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</si>
  <si>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</si>
  <si>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</si>
  <si>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</si>
  <si>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</si>
  <si>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</si>
  <si>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</si>
  <si>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</si>
  <si>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</si>
  <si>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</si>
  <si>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</si>
  <si>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</si>
  <si>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</si>
  <si>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</si>
  <si>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</si>
  <si>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</si>
  <si>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</si>
  <si>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</si>
  <si>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</si>
  <si>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</si>
  <si>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</si>
  <si>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</si>
  <si>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</si>
  <si>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</si>
  <si>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</si>
  <si>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</si>
  <si>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</si>
  <si>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</si>
  <si>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</si>
  <si>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</si>
  <si>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</si>
  <si>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</si>
  <si>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</si>
  <si>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</si>
  <si>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</si>
  <si>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</si>
  <si>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</si>
  <si>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</si>
  <si>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</si>
  <si>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</si>
  <si>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</si>
  <si>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</si>
  <si>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</si>
  <si>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</si>
  <si>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</si>
  <si>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</si>
  <si>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</si>
  <si>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</si>
  <si>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</si>
  <si>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</si>
  <si>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</si>
  <si>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</si>
  <si>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</si>
  <si>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</si>
  <si>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</si>
  <si>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</si>
  <si>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</si>
  <si>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</si>
  <si>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</si>
  <si>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</si>
  <si>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</si>
  <si>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</si>
  <si>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</si>
  <si>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</si>
  <si>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</si>
  <si>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</si>
  <si>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</si>
  <si>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</si>
  <si>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</si>
  <si>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</si>
  <si>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</si>
  <si>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</si>
  <si>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</si>
  <si>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</si>
  <si>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</si>
  <si>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</si>
  <si>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</si>
  <si>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</si>
  <si>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</si>
  <si>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</si>
  <si>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</si>
  <si>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</si>
  <si>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</si>
  <si>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</si>
  <si>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</si>
  <si>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</si>
  <si>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</si>
  <si>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</si>
  <si>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</si>
  <si>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</si>
  <si>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</si>
  <si>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</si>
  <si>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</si>
  <si>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</si>
  <si>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</si>
  <si>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</si>
  <si>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</si>
  <si>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</si>
  <si>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</si>
  <si>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</si>
  <si>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</si>
  <si>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</si>
  <si>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</si>
  <si>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</si>
  <si>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</si>
  <si>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</si>
  <si>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</si>
  <si>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</si>
  <si>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</si>
  <si>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</si>
  <si>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</si>
  <si>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</si>
  <si>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</si>
  <si>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</si>
  <si>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</si>
  <si>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</si>
  <si>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</si>
  <si>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</si>
  <si>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</si>
  <si>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</si>
  <si>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</si>
  <si>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</si>
  <si>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</si>
  <si>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</si>
  <si>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</si>
  <si>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</si>
  <si>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</si>
  <si>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</si>
  <si>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</si>
  <si>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</si>
  <si>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</si>
  <si>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</si>
  <si>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</si>
  <si>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</si>
  <si>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</si>
  <si>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</si>
  <si>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</si>
  <si>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</si>
  <si>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</si>
  <si>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</si>
  <si>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</si>
  <si>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</si>
  <si>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</si>
  <si>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</si>
  <si>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</si>
  <si>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</si>
  <si>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</si>
  <si>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</si>
  <si>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</si>
  <si>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</si>
  <si>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</si>
  <si>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</si>
  <si>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</si>
  <si>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</si>
  <si>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</si>
  <si>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</si>
  <si>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</si>
  <si>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</si>
  <si>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</si>
  <si>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</si>
  <si>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</si>
  <si>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</si>
  <si>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</si>
  <si>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</si>
  <si>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</si>
  <si>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</si>
  <si>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</si>
  <si>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</si>
  <si>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</si>
  <si>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</si>
  <si>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</si>
  <si>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</si>
  <si>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</si>
  <si>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</si>
  <si>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</si>
  <si>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</si>
  <si>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</si>
  <si>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</si>
  <si>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</si>
  <si>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</si>
  <si>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</si>
  <si>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</si>
  <si>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</si>
  <si>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</si>
  <si>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</si>
  <si>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</si>
  <si>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</si>
  <si>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</si>
  <si>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</si>
  <si>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</si>
  <si>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</si>
  <si>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</si>
  <si>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</si>
  <si>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</si>
  <si>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</si>
  <si>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</si>
  <si>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</si>
  <si>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</si>
  <si>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</si>
  <si>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</si>
  <si>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</si>
  <si>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</si>
  <si>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</si>
  <si>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</si>
  <si>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</si>
  <si>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</si>
  <si>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</si>
  <si>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</si>
  <si>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</si>
  <si>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</si>
  <si>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</si>
  <si>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</si>
  <si>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</si>
  <si>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</si>
  <si>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</si>
  <si>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</si>
  <si>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</si>
  <si>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</si>
  <si>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</si>
  <si>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</si>
  <si>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</si>
  <si>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</si>
  <si>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</si>
  <si>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</si>
  <si>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</si>
  <si>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</si>
  <si>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</si>
  <si>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</si>
  <si>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</si>
  <si>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</si>
  <si>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</si>
  <si>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</si>
  <si>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</si>
  <si>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</si>
  <si>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</si>
  <si>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</si>
  <si>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</si>
  <si>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</si>
  <si>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</si>
  <si>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</si>
  <si>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</si>
  <si>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</si>
  <si>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</si>
  <si>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</si>
  <si>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</si>
  <si>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</si>
  <si>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</si>
  <si>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</si>
  <si>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</si>
  <si>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</si>
  <si>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</si>
  <si>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</si>
  <si>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</si>
  <si>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</si>
  <si>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</si>
  <si>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</si>
  <si>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</si>
  <si>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</si>
  <si>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</si>
  <si>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</si>
  <si>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</si>
  <si>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</si>
  <si>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</si>
  <si>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</si>
  <si>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</si>
  <si>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</si>
  <si>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</si>
  <si>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</si>
  <si>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</si>
  <si>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</si>
  <si>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</si>
  <si>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</si>
  <si>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</si>
  <si>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</si>
  <si>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</si>
  <si>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</si>
  <si>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</si>
  <si>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</si>
  <si>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</si>
  <si>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</si>
  <si>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</si>
  <si>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</si>
  <si>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</si>
  <si>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</si>
  <si>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</si>
  <si>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</si>
  <si>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</si>
  <si>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</si>
  <si>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</si>
  <si>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</si>
  <si>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</si>
  <si>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</si>
  <si>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</si>
  <si>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</si>
  <si>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</si>
  <si>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</si>
  <si>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</si>
  <si>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</si>
  <si>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</si>
  <si>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</si>
  <si>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</si>
  <si>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</si>
  <si>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</si>
  <si>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</si>
  <si>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</si>
  <si>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</si>
  <si>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</si>
  <si>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</si>
  <si>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</si>
  <si>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</si>
  <si>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</si>
  <si>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</si>
  <si>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</si>
  <si>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</si>
  <si>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</si>
  <si>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</si>
  <si>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</si>
  <si>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</si>
  <si>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</si>
  <si>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</si>
  <si>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</si>
  <si>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</si>
  <si>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</si>
  <si>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</si>
  <si>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</si>
  <si>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</si>
  <si>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</si>
  <si>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</si>
  <si>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</si>
  <si>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</si>
  <si>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</si>
  <si>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</si>
  <si>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</si>
  <si>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</si>
  <si>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</si>
  <si>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</si>
  <si>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</si>
  <si>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</si>
  <si>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</si>
  <si>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</si>
  <si>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</si>
  <si>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</si>
  <si>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</si>
  <si>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</si>
  <si>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</si>
  <si>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</si>
  <si>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</si>
  <si>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</si>
  <si>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</si>
  <si>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</si>
  <si>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</si>
  <si>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</si>
  <si>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</si>
  <si>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</si>
  <si>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</si>
  <si>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</si>
  <si>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</si>
  <si>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</si>
  <si>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</si>
  <si>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</si>
  <si>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</si>
  <si>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</si>
  <si>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</si>
  <si>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</si>
  <si>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</si>
  <si>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</si>
  <si>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</si>
  <si>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</si>
  <si>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</si>
  <si>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</si>
  <si>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</si>
  <si>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</si>
  <si>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</si>
  <si>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</si>
  <si>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</si>
  <si>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</si>
  <si>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</si>
  <si>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</si>
  <si>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</si>
  <si>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</si>
  <si>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</si>
  <si>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</si>
  <si>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</si>
  <si>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</si>
  <si>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</si>
  <si>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</si>
  <si>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</si>
  <si>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</si>
  <si>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</si>
  <si>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</si>
  <si>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</si>
  <si>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</si>
  <si>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</si>
  <si>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</si>
  <si>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</si>
  <si>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</si>
  <si>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</si>
  <si>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</si>
  <si>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</si>
  <si>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</si>
  <si>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</si>
  <si>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</si>
  <si>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</si>
  <si>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</si>
  <si>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</si>
  <si>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</si>
  <si>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</si>
  <si>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</si>
  <si>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</si>
  <si>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</si>
  <si>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</si>
  <si>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</si>
  <si>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</si>
  <si>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</si>
  <si>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</si>
  <si>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</si>
  <si>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</si>
  <si>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</si>
  <si>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</si>
  <si>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</si>
  <si>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</si>
  <si>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</si>
  <si>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</si>
  <si>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</si>
  <si>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</si>
  <si>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</si>
  <si>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</si>
  <si>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</si>
  <si>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</si>
  <si>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</si>
  <si>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</si>
  <si>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</si>
  <si>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</si>
  <si>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</si>
  <si>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</si>
  <si>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</si>
  <si>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</si>
  <si>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</si>
  <si>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</si>
  <si>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</si>
  <si>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</si>
  <si>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</si>
  <si>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</si>
  <si>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</si>
  <si>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</si>
  <si>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</si>
  <si>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</si>
  <si>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</si>
  <si>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</si>
  <si>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</si>
  <si>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</si>
  <si>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</si>
  <si>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</si>
  <si>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</si>
  <si>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</si>
  <si>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</si>
  <si>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</si>
  <si>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</si>
  <si>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</si>
  <si>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</si>
  <si>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</si>
  <si>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</si>
  <si>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</si>
  <si>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</si>
  <si>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</si>
  <si>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</si>
  <si>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</si>
  <si>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</si>
  <si>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</si>
  <si>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</si>
  <si>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</si>
  <si>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</si>
  <si>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</si>
  <si>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</si>
  <si>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</si>
  <si>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</si>
  <si>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</si>
  <si>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</si>
  <si>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</si>
  <si>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</si>
  <si>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</si>
  <si>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</si>
  <si>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</si>
  <si>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</si>
  <si>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</si>
  <si>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</si>
  <si>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</si>
  <si>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</si>
  <si>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</si>
  <si>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</si>
  <si>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</si>
  <si>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</si>
  <si>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</si>
  <si>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</si>
  <si>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</si>
  <si>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</si>
  <si>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</si>
  <si>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</si>
  <si>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</si>
  <si>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</si>
  <si>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</si>
  <si>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</si>
  <si>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</si>
  <si>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</si>
  <si>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</si>
  <si>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</si>
  <si>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</si>
  <si>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</si>
  <si>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</si>
  <si>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</si>
  <si>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</si>
  <si>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</si>
  <si>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</si>
  <si>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</si>
  <si>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</si>
  <si>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</si>
  <si>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</si>
  <si>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</si>
  <si>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</si>
  <si>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</si>
  <si>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</si>
  <si>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</si>
  <si>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</si>
  <si>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</si>
  <si>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</si>
  <si>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</si>
  <si>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</si>
  <si>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</si>
  <si>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</si>
  <si>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</si>
  <si>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</si>
  <si>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</si>
  <si>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</si>
  <si>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</si>
  <si>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</si>
  <si>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</si>
  <si>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</si>
  <si>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</si>
  <si>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</si>
  <si>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</si>
  <si>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</si>
  <si>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</si>
  <si>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</si>
  <si>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</si>
  <si>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</si>
  <si>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</si>
  <si>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</si>
  <si>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</si>
  <si>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</si>
  <si>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</si>
  <si>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</si>
  <si>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</si>
  <si>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</si>
  <si>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</si>
  <si>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</si>
  <si>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</si>
  <si>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</si>
  <si>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</si>
  <si>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</si>
  <si>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</si>
  <si>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</si>
  <si>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</si>
  <si>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</si>
  <si>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</si>
  <si>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</si>
  <si>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</si>
  <si>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</si>
  <si>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</si>
  <si>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</si>
  <si>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</si>
  <si>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</si>
  <si>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</si>
  <si>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</si>
  <si>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</si>
  <si>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</si>
  <si>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</si>
  <si>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</si>
  <si>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</si>
  <si>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</si>
  <si>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</si>
  <si>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</si>
  <si>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</si>
  <si>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</si>
  <si>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</si>
  <si>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</si>
  <si>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</si>
  <si>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</si>
  <si>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</si>
  <si>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</si>
  <si>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</si>
  <si>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</si>
  <si>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</si>
  <si>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</si>
  <si>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</si>
  <si>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</si>
  <si>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</si>
  <si>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</si>
  <si>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</si>
  <si>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</si>
  <si>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</si>
  <si>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</si>
  <si>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</si>
  <si>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</si>
  <si>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</si>
  <si>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</si>
  <si>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</si>
  <si>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</si>
  <si>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</si>
  <si>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</si>
  <si>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</si>
  <si>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</si>
  <si>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</si>
  <si>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</si>
  <si>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</si>
  <si>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</si>
  <si>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</si>
  <si>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</si>
  <si>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</si>
  <si>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</si>
  <si>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</si>
  <si>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</si>
  <si>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</si>
  <si>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</si>
  <si>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</si>
  <si>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</si>
  <si>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</si>
  <si>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</si>
  <si>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</si>
  <si>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</si>
  <si>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</si>
  <si>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</si>
  <si>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</si>
  <si>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</si>
  <si>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</si>
  <si>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</si>
  <si>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</si>
  <si>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</si>
  <si>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</si>
  <si>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</si>
  <si>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</si>
  <si>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</si>
  <si>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</si>
  <si>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</si>
  <si>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</si>
  <si>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</si>
  <si>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</si>
  <si>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</si>
  <si>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</si>
  <si>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</si>
  <si>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</si>
  <si>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</si>
  <si>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</si>
  <si>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</si>
  <si>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</si>
  <si>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</si>
  <si>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</si>
  <si>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</si>
  <si>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</si>
  <si>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</si>
  <si>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</si>
  <si>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</si>
  <si>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</si>
  <si>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</si>
  <si>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</si>
  <si>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</si>
  <si>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</si>
  <si>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</si>
  <si>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</si>
  <si>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</si>
  <si>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</si>
  <si>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</si>
  <si>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</si>
  <si>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</si>
  <si>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</si>
  <si>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</si>
  <si>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</si>
  <si>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</si>
  <si>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</si>
  <si>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</si>
  <si>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</si>
  <si>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</si>
  <si>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</si>
  <si>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</si>
  <si>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</si>
  <si>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</si>
  <si>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</si>
  <si>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</si>
  <si>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</si>
  <si>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</si>
  <si>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</si>
  <si>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</si>
  <si>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</si>
  <si>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</si>
  <si>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</si>
  <si>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</si>
  <si>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</si>
  <si>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</si>
  <si>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</si>
  <si>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</si>
  <si>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</si>
  <si>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</si>
  <si>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</si>
  <si>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</si>
  <si>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</si>
  <si>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</si>
  <si>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</si>
  <si>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</si>
  <si>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</si>
  <si>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</si>
  <si>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</si>
  <si>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</si>
  <si>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</si>
  <si>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</si>
  <si>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</si>
  <si>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</si>
  <si>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</si>
  <si>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</si>
  <si>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</si>
  <si>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</si>
  <si>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</si>
  <si>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</si>
  <si>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</si>
  <si>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</si>
  <si>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</si>
  <si>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</si>
  <si>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</si>
  <si>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</si>
  <si>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</si>
  <si>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</si>
  <si>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</si>
  <si>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</si>
  <si>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</si>
  <si>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</si>
  <si>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</si>
  <si>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</si>
  <si>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</si>
  <si>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</si>
  <si>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</si>
  <si>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</si>
  <si>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</si>
  <si>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</si>
  <si>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</si>
  <si>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</si>
  <si>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</si>
  <si>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</si>
  <si>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</si>
  <si>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</si>
  <si>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</si>
  <si>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</si>
  <si>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</si>
  <si>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</si>
  <si>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</si>
  <si>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</si>
  <si>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</si>
  <si>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</si>
  <si>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</si>
  <si>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</si>
  <si>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</si>
  <si>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</si>
  <si>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</si>
  <si>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</si>
  <si>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</si>
  <si>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</si>
  <si>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</si>
  <si>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</si>
  <si>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</si>
  <si>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</si>
  <si>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</si>
  <si>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</si>
  <si>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</si>
  <si>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</si>
  <si>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</si>
  <si>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</si>
  <si>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</si>
  <si>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</si>
  <si>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</si>
  <si>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</si>
  <si>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</si>
  <si>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</si>
  <si>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</si>
  <si>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</si>
  <si>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</si>
  <si>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</si>
  <si>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</si>
  <si>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</si>
  <si>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</si>
  <si>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</si>
  <si>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</si>
  <si>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</si>
  <si>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</si>
  <si>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</si>
  <si>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</si>
  <si>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</si>
  <si>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</si>
  <si>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</si>
  <si>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</si>
  <si>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</si>
  <si>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</si>
  <si>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</si>
  <si>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</si>
  <si>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</si>
  <si>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</si>
  <si>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</si>
  <si>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</si>
  <si>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</si>
  <si>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</si>
  <si>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</si>
  <si>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</si>
  <si>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</si>
  <si>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</si>
  <si>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</si>
  <si>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</si>
  <si>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</si>
  <si>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</si>
  <si>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</si>
  <si>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</si>
  <si>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</si>
  <si>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</si>
  <si>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</si>
  <si>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</si>
  <si>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</si>
  <si>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</si>
  <si>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</si>
  <si>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</si>
  <si>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</si>
  <si>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</si>
  <si>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</si>
  <si>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</si>
  <si>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</si>
  <si>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</si>
  <si>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</si>
  <si>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</si>
  <si>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</si>
  <si>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</si>
  <si>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</si>
  <si>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</si>
  <si>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</si>
  <si>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</si>
  <si>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</si>
  <si>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</si>
  <si>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</si>
  <si>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</si>
  <si>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</si>
  <si>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</si>
  <si>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</si>
  <si>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</si>
  <si>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</si>
  <si>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</si>
  <si>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</si>
  <si>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</si>
  <si>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</si>
  <si>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</si>
  <si>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</si>
  <si>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</si>
  <si>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</si>
  <si>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</si>
  <si>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</si>
  <si>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</si>
  <si>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</si>
  <si>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</si>
  <si>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</si>
  <si>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</si>
  <si>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</si>
  <si>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</si>
  <si>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</si>
  <si>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</si>
  <si>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</si>
  <si>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</si>
  <si>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</si>
  <si>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</si>
  <si>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</si>
  <si>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</si>
  <si>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</si>
  <si>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</si>
  <si>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</si>
  <si>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</si>
  <si>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</si>
  <si>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</si>
  <si>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</si>
  <si>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</si>
  <si>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</si>
  <si>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</si>
  <si>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</si>
  <si>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</si>
  <si>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</si>
  <si>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</si>
  <si>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</si>
  <si>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</si>
  <si>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</si>
  <si>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</si>
  <si>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</si>
  <si>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</si>
  <si>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</si>
  <si>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</si>
  <si>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</si>
  <si>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</si>
  <si>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</si>
  <si>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</si>
  <si>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</si>
  <si>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</si>
  <si>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</si>
  <si>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</si>
  <si>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</si>
  <si>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</si>
  <si>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</si>
  <si>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</si>
  <si>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</si>
  <si>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</si>
  <si>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</si>
  <si>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</si>
  <si>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</si>
  <si>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</si>
  <si>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</si>
  <si>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</si>
  <si>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</si>
  <si>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</si>
  <si>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</si>
  <si>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</si>
  <si>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</si>
  <si>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</si>
  <si>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</si>
  <si>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</si>
  <si>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</si>
  <si>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</si>
  <si>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</si>
  <si>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</si>
  <si>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</si>
  <si>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</si>
  <si>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</si>
  <si>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</si>
  <si>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</si>
  <si>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</si>
  <si>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</si>
  <si>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</si>
  <si>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</si>
  <si>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</si>
  <si>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</si>
  <si>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</si>
  <si>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</si>
  <si>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</si>
  <si>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</si>
  <si>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</si>
  <si>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</si>
  <si>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</si>
  <si>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</si>
  <si>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</si>
  <si>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</si>
  <si>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</si>
  <si>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</si>
  <si>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</si>
  <si>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</si>
  <si>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</si>
  <si>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</si>
  <si>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</si>
  <si>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</si>
  <si>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</si>
  <si>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</si>
  <si>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</si>
  <si>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</si>
  <si>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</si>
  <si>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</si>
  <si>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</si>
  <si>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</si>
  <si>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</si>
  <si>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</si>
  <si>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</si>
  <si>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</si>
  <si>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</si>
  <si>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</si>
  <si>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</si>
  <si>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</si>
  <si>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</si>
  <si>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</si>
  <si>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</si>
  <si>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</si>
  <si>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</si>
  <si>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</si>
  <si>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</si>
  <si>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</si>
  <si>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</si>
  <si>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</si>
  <si>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</si>
  <si>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</si>
  <si>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</si>
  <si>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</si>
  <si>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</si>
  <si>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</si>
  <si>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</si>
  <si>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</si>
  <si>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</si>
  <si>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</si>
  <si>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</si>
  <si>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</si>
  <si>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</si>
  <si>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</si>
  <si>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</si>
  <si>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</si>
  <si>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</si>
  <si>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</si>
  <si>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</si>
  <si>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</si>
  <si>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</si>
  <si>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</si>
  <si>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</si>
  <si>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</si>
  <si>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</si>
  <si>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</si>
  <si>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</si>
  <si>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</si>
  <si>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</si>
  <si>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</si>
  <si>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</si>
  <si>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</si>
  <si>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</si>
  <si>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</si>
  <si>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</si>
  <si>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</si>
  <si>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</si>
  <si>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</si>
  <si>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</si>
  <si>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</si>
  <si>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</si>
  <si>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</si>
  <si>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</si>
  <si>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</si>
  <si>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</si>
  <si>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</si>
  <si>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</si>
  <si>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</si>
  <si>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</si>
  <si>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</si>
  <si>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</si>
  <si>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</si>
  <si>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</si>
  <si>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</si>
  <si>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</si>
  <si>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</si>
  <si>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</si>
  <si>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</si>
  <si>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</si>
  <si>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</si>
  <si>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</si>
  <si>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</si>
  <si>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</si>
  <si>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</si>
  <si>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</si>
  <si>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</si>
  <si>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</si>
  <si>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</si>
  <si>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</si>
  <si>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</si>
  <si>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</si>
  <si>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</si>
  <si>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</si>
  <si>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</si>
  <si>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</si>
  <si>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</si>
  <si>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</si>
  <si>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</si>
  <si>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</si>
  <si>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</si>
  <si>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</si>
  <si>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</si>
  <si>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</si>
  <si>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</si>
  <si>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</si>
  <si>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</si>
  <si>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</si>
  <si>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</si>
  <si>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</si>
  <si>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</si>
  <si>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</si>
  <si>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</si>
  <si>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</si>
  <si>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</si>
  <si>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</si>
  <si>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</si>
  <si>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</si>
  <si>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</si>
  <si>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</si>
  <si>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</si>
  <si>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</si>
  <si>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</si>
  <si>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</si>
  <si>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</si>
  <si>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</si>
  <si>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</si>
  <si>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</si>
  <si>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</si>
  <si>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</si>
  <si>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</si>
  <si>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</si>
  <si>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</si>
  <si>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</si>
  <si>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</si>
  <si>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</si>
  <si>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</si>
  <si>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</si>
  <si>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</si>
  <si>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</si>
  <si>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</si>
  <si>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</si>
  <si>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</si>
  <si>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</si>
  <si>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</si>
  <si>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</si>
  <si>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</si>
  <si>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</si>
  <si>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</si>
  <si>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</si>
  <si>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</si>
  <si>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</si>
  <si>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</si>
  <si>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</si>
  <si>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</si>
  <si>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</si>
  <si>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</si>
  <si>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</si>
  <si>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</si>
  <si>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</si>
  <si>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</si>
  <si>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</si>
  <si>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</si>
  <si>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</si>
  <si>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</si>
  <si>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</si>
  <si>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</si>
  <si>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</si>
  <si>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</si>
  <si>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</si>
  <si>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</si>
  <si>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</si>
  <si>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</si>
  <si>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</si>
  <si>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</si>
  <si>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</si>
  <si>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</si>
  <si>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</si>
  <si>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</si>
  <si>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</si>
  <si>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</si>
  <si>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</si>
  <si>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</si>
  <si>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</si>
  <si>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</si>
  <si>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</si>
  <si>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</si>
  <si>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</si>
  <si>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</si>
  <si>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</si>
  <si>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</si>
  <si>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</si>
  <si>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</si>
  <si>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</si>
  <si>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</si>
  <si>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</si>
  <si>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</si>
  <si>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</si>
  <si>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</si>
  <si>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</si>
  <si>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</si>
  <si>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</si>
  <si>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</si>
  <si>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</si>
  <si>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</si>
  <si>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</si>
  <si>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</si>
  <si>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</si>
  <si>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</si>
  <si>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</si>
  <si>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</si>
  <si>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</si>
  <si>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</si>
  <si>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</si>
  <si>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</si>
  <si>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</si>
  <si>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</si>
  <si>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</si>
  <si>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</si>
  <si>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</si>
  <si>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</si>
  <si>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</si>
  <si>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</si>
  <si>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</si>
  <si>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</si>
  <si>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</si>
  <si>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</si>
  <si>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</si>
  <si>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</si>
  <si>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</si>
  <si>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</si>
  <si>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</si>
  <si>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</si>
  <si>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</si>
  <si>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</si>
  <si>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</si>
  <si>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</si>
  <si>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</si>
  <si>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</si>
  <si>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</si>
  <si>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</si>
  <si>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</si>
  <si>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</si>
  <si>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</si>
  <si>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</si>
  <si>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</si>
  <si>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</si>
  <si>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</si>
  <si>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</si>
  <si>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</si>
  <si>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</si>
  <si>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</si>
  <si>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</si>
  <si>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</si>
  <si>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</si>
  <si>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</si>
  <si>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</si>
  <si>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</si>
  <si>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</si>
  <si>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</si>
  <si>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</si>
  <si>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</si>
  <si>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</si>
  <si>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</si>
  <si>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</si>
  <si>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</si>
  <si>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</si>
  <si>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</si>
  <si>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</si>
  <si>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</si>
  <si>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</si>
  <si>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</si>
  <si>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</si>
  <si>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</si>
  <si>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</si>
  <si>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</si>
  <si>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</si>
  <si>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</si>
  <si>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</si>
  <si>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</si>
  <si>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</si>
  <si>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</si>
  <si>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</si>
  <si>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</si>
  <si>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</si>
  <si>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</si>
  <si>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</si>
  <si>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</si>
  <si>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</si>
  <si>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</si>
  <si>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</si>
  <si>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</si>
  <si>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</si>
  <si>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</si>
  <si>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</si>
  <si>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</si>
  <si>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</si>
  <si>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</si>
  <si>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</si>
  <si>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</si>
  <si>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</si>
  <si>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</si>
  <si>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</si>
  <si>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</si>
  <si>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</si>
  <si>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</si>
  <si>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</si>
  <si>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</si>
  <si>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</si>
  <si>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</si>
  <si>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</si>
  <si>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</si>
  <si>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</si>
  <si>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</si>
  <si>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</si>
  <si>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</si>
  <si>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</si>
  <si>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</si>
  <si>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</si>
  <si>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</si>
  <si>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</si>
  <si>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</si>
  <si>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</si>
  <si>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</si>
  <si>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</si>
  <si>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</si>
  <si>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</si>
  <si>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</si>
  <si>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</si>
  <si>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</si>
  <si>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</si>
  <si>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</si>
  <si>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</si>
  <si>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</si>
  <si>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</si>
  <si>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</si>
  <si>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</si>
  <si>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</si>
  <si>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</si>
  <si>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</si>
  <si>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</si>
  <si>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</si>
  <si>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</si>
  <si>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</si>
  <si>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</si>
  <si>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</si>
  <si>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</si>
  <si>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</si>
  <si>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</si>
  <si>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</si>
  <si>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</si>
  <si>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</si>
  <si>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</si>
  <si>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</si>
  <si>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</si>
  <si>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</si>
  <si>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</si>
  <si>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</si>
  <si>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</si>
  <si>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</si>
  <si>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</si>
  <si>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</si>
  <si>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</si>
  <si>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</si>
  <si>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</si>
  <si>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</si>
  <si>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</si>
  <si>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</si>
  <si>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</si>
  <si>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</si>
  <si>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</si>
  <si>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</si>
  <si>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</si>
  <si>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</si>
  <si>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</si>
  <si>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</si>
  <si>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</si>
  <si>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</si>
  <si>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</si>
  <si>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</si>
  <si>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</si>
  <si>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</si>
  <si>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</si>
  <si>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</si>
  <si>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</si>
  <si>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</si>
  <si>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</si>
  <si>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</si>
  <si>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</si>
  <si>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</si>
  <si>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</si>
  <si>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</si>
  <si>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</si>
  <si>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</si>
  <si>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</si>
  <si>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</si>
  <si>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</si>
  <si>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</si>
  <si>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</si>
  <si>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</si>
  <si>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</si>
  <si>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</si>
  <si>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</si>
  <si>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</si>
  <si>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</si>
  <si>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</si>
  <si>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</si>
  <si>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</si>
  <si>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</si>
  <si>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</si>
  <si>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</si>
  <si>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</si>
  <si>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</si>
  <si>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</si>
  <si>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</si>
  <si>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</si>
  <si>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</si>
  <si>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</si>
  <si>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</si>
  <si>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</si>
  <si>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</si>
  <si>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</si>
  <si>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</si>
  <si>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</si>
  <si>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</si>
  <si>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</si>
  <si>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</si>
  <si>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</si>
  <si>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</si>
  <si>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</si>
  <si>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</si>
  <si>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</si>
  <si>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</si>
  <si>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</si>
  <si>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</si>
  <si>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</si>
  <si>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</si>
  <si>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</si>
  <si>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</si>
  <si>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</si>
  <si>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</si>
  <si>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</si>
  <si>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</si>
  <si>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</si>
  <si>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</si>
  <si>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</si>
  <si>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</si>
  <si>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</si>
  <si>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</si>
  <si>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</si>
  <si>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</si>
  <si>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</si>
  <si>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</si>
  <si>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</si>
  <si>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</si>
  <si>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</si>
  <si>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</si>
  <si>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</si>
  <si>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</si>
  <si>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</si>
  <si>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</si>
  <si>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</si>
  <si>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</si>
  <si>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</si>
  <si>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</si>
  <si>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</si>
  <si>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</si>
  <si>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</si>
  <si>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</si>
  <si>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</si>
  <si>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</si>
  <si>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</si>
  <si>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</si>
  <si>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</si>
  <si>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</si>
  <si>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</si>
  <si>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</si>
  <si>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</si>
  <si>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</si>
  <si>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</si>
  <si>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</si>
  <si>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</si>
  <si>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</si>
  <si>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</si>
  <si>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</si>
  <si>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</si>
  <si>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</si>
  <si>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</si>
  <si>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</si>
  <si>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</si>
  <si>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</si>
  <si>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</si>
  <si>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</si>
  <si>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</si>
  <si>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</si>
  <si>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</si>
  <si>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</si>
  <si>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</si>
  <si>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</si>
  <si>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</si>
  <si>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</si>
  <si>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</si>
  <si>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</si>
  <si>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</si>
  <si>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</si>
  <si>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</si>
  <si>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</si>
  <si>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</si>
  <si>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</si>
  <si>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</si>
  <si>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</si>
  <si>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</si>
  <si>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</si>
  <si>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</si>
  <si>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</si>
  <si>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</si>
  <si>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</si>
  <si>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</si>
  <si>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</si>
  <si>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</si>
  <si>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</si>
  <si>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</si>
  <si>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</si>
  <si>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</si>
  <si>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</si>
  <si>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</si>
  <si>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</si>
  <si>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</si>
  <si>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</si>
  <si>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</si>
  <si>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</si>
  <si>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</si>
  <si>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</si>
  <si>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</si>
  <si>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</si>
  <si>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</si>
  <si>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</si>
  <si>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</si>
  <si>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</si>
  <si>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</si>
  <si>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</si>
  <si>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</si>
  <si>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</si>
  <si>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</si>
  <si>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</si>
  <si>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</si>
  <si>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</si>
  <si>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</si>
  <si>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</si>
  <si>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</si>
  <si>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</si>
  <si>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</si>
  <si>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</si>
  <si>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</si>
  <si>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</si>
  <si>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</si>
  <si>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</si>
  <si>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</si>
  <si>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</si>
  <si>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</si>
  <si>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</si>
  <si>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</si>
  <si>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</si>
  <si>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</si>
  <si>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</si>
  <si>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</si>
  <si>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</si>
  <si>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</si>
  <si>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</si>
  <si>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</si>
  <si>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</si>
  <si>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</si>
  <si>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</si>
  <si>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</si>
  <si>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</si>
  <si>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</si>
  <si>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</si>
  <si>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</si>
  <si>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</si>
  <si>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</si>
  <si>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</si>
  <si>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</si>
  <si>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</si>
  <si>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</si>
  <si>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</si>
  <si>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</si>
  <si>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</si>
  <si>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</si>
  <si>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</si>
  <si>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</si>
  <si>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</si>
  <si>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</si>
  <si>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</si>
  <si>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</si>
  <si>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</si>
  <si>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</si>
  <si>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</si>
  <si>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</si>
  <si>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</si>
  <si>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</si>
  <si>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</si>
  <si>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</si>
  <si>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</si>
  <si>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</si>
  <si>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</si>
  <si>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</si>
  <si>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</si>
  <si>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</si>
  <si>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</si>
  <si>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</si>
  <si>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</si>
  <si>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</si>
  <si>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</si>
  <si>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</si>
  <si>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</si>
  <si>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</si>
  <si>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</si>
  <si>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</si>
  <si>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</si>
  <si>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</si>
  <si>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</si>
  <si>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</si>
  <si>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</si>
  <si>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</si>
  <si>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</si>
  <si>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</si>
  <si>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</si>
  <si>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</si>
  <si>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</si>
  <si>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</si>
  <si>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</si>
  <si>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</si>
  <si>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</si>
  <si>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</si>
  <si>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</si>
  <si>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</si>
  <si>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</si>
  <si>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</si>
  <si>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</si>
  <si>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</si>
  <si>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</si>
  <si>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</si>
  <si>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</si>
  <si>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</si>
  <si>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</si>
  <si>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</si>
  <si>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</si>
  <si>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</si>
  <si>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</si>
  <si>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</si>
  <si>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</si>
  <si>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</si>
  <si>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</si>
  <si>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</si>
  <si>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</si>
  <si>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</si>
  <si>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</si>
  <si>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</si>
  <si>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</si>
  <si>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</si>
  <si>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</si>
  <si>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</si>
  <si>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</si>
  <si>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</si>
  <si>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</si>
  <si>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</si>
  <si>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</si>
  <si>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</si>
  <si>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</si>
  <si>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</si>
  <si>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</si>
  <si>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</si>
  <si>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</si>
  <si>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</si>
  <si>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</si>
  <si>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</si>
  <si>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</si>
  <si>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</si>
  <si>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</si>
  <si>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</si>
  <si>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</si>
  <si>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</si>
  <si>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</si>
  <si>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</si>
  <si>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</si>
  <si>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</si>
  <si>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</si>
  <si>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</si>
  <si>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</si>
  <si>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</si>
  <si>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</si>
  <si>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</si>
  <si>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</si>
  <si>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</si>
  <si>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</si>
  <si>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</si>
  <si>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</si>
  <si>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</si>
  <si>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</si>
  <si>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</si>
  <si>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</si>
  <si>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</si>
  <si>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</si>
  <si>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</si>
  <si>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</si>
  <si>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</si>
  <si>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</si>
  <si>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</si>
  <si>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</si>
  <si>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</si>
  <si>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</si>
  <si>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</si>
  <si>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</si>
  <si>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</si>
  <si>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</si>
  <si>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</si>
  <si>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</si>
  <si>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</si>
  <si>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</si>
  <si>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</si>
  <si>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</si>
  <si>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</si>
  <si>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</si>
  <si>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</si>
  <si>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</si>
  <si>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</si>
  <si>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</si>
  <si>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</si>
  <si>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</si>
  <si>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</si>
  <si>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</si>
  <si>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</si>
  <si>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</si>
  <si>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</si>
  <si>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</si>
  <si>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</si>
  <si>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</si>
  <si>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</si>
  <si>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</si>
  <si>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</si>
  <si>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</si>
  <si>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</si>
  <si>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</si>
  <si>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</si>
  <si>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</si>
  <si>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</si>
  <si>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</si>
  <si>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</si>
  <si>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</si>
  <si>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</si>
  <si>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</si>
  <si>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</si>
  <si>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</si>
  <si>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</si>
  <si>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</si>
  <si>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</si>
  <si>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</si>
  <si>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</si>
  <si>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</si>
  <si>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</si>
  <si>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</si>
  <si>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</si>
  <si>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</si>
  <si>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</si>
  <si>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</si>
  <si>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</si>
  <si>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</si>
  <si>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</si>
  <si>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</si>
  <si>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</si>
  <si>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</si>
  <si>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</si>
  <si>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</si>
  <si>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</si>
  <si>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</si>
  <si>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</si>
  <si>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</si>
  <si>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</si>
  <si>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</si>
  <si>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</si>
  <si>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</si>
  <si>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</si>
  <si>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</si>
  <si>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</si>
  <si>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</si>
  <si>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</si>
  <si>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</si>
  <si>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</si>
  <si>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</si>
  <si>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</si>
  <si>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</si>
  <si>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</si>
  <si>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</si>
  <si>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</si>
  <si>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</si>
  <si>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</si>
  <si>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</si>
  <si>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</si>
  <si>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</si>
  <si>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</si>
  <si>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</si>
  <si>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</si>
  <si>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</si>
  <si>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</si>
  <si>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</si>
  <si>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</si>
  <si>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</si>
  <si>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</si>
  <si>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</si>
  <si>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</si>
  <si>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</si>
  <si>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</si>
  <si>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</si>
  <si>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</si>
  <si>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</si>
  <si>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</si>
  <si>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</si>
  <si>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</si>
  <si>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</si>
  <si>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</si>
  <si>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</si>
  <si>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</si>
  <si>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</si>
  <si>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</si>
  <si>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</si>
  <si>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</si>
  <si>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</si>
  <si>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</si>
  <si>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</si>
  <si>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</si>
  <si>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</si>
  <si>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</si>
  <si>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</si>
  <si>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</si>
  <si>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</si>
  <si>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</si>
  <si>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</si>
  <si>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</si>
  <si>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</si>
  <si>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</si>
  <si>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</si>
  <si>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</si>
  <si>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</si>
  <si>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</si>
  <si>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</si>
  <si>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</si>
  <si>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</si>
  <si>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</si>
  <si>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</si>
  <si>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</si>
  <si>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</si>
  <si>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</si>
  <si>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</si>
  <si>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</si>
  <si>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</si>
  <si>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</si>
  <si>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</si>
  <si>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</si>
  <si>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</si>
  <si>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</si>
  <si>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</si>
  <si>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</si>
  <si>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</si>
  <si>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</si>
  <si>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</si>
  <si>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</si>
  <si>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</si>
  <si>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</si>
  <si>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</si>
  <si>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</si>
  <si>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</si>
  <si>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</si>
  <si>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</si>
  <si>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</si>
  <si>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</si>
  <si>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</si>
  <si>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</si>
  <si>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</si>
  <si>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</si>
  <si>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</si>
  <si>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</si>
  <si>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</si>
  <si>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</si>
  <si>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</si>
  <si>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</si>
  <si>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</si>
  <si>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</si>
  <si>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</si>
  <si>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</si>
  <si>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</si>
  <si>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</si>
  <si>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</si>
  <si>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</si>
  <si>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</si>
  <si>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</si>
  <si>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</si>
  <si>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</si>
  <si>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</si>
  <si>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</si>
  <si>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</si>
  <si>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</si>
  <si>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</si>
  <si>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</si>
  <si>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</si>
  <si>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</si>
  <si>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</si>
  <si>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</si>
  <si>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</si>
  <si>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</si>
  <si>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</si>
  <si>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</si>
  <si>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</si>
  <si>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</si>
  <si>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</si>
  <si>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</si>
  <si>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</si>
  <si>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</si>
  <si>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</si>
  <si>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</si>
  <si>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</si>
  <si>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</si>
  <si>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</si>
  <si>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</si>
  <si>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</si>
  <si>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</si>
  <si>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</si>
  <si>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</si>
  <si>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</si>
  <si>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</si>
  <si>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</si>
  <si>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</si>
  <si>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</si>
  <si>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</si>
  <si>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</si>
  <si>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</si>
  <si>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</si>
  <si>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</si>
  <si>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</si>
  <si>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</si>
  <si>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</si>
  <si>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</si>
  <si>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</si>
  <si>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</si>
  <si>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</si>
  <si>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</si>
  <si>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</si>
  <si>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</si>
  <si>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</si>
  <si>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</si>
  <si>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</si>
  <si>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</si>
  <si>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</si>
  <si>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</si>
  <si>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</si>
  <si>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</si>
  <si>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</si>
  <si>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</si>
  <si>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</si>
  <si>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</si>
  <si>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</si>
  <si>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</si>
  <si>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</si>
  <si>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</si>
  <si>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</si>
  <si>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</si>
  <si>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</si>
  <si>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</si>
  <si>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</si>
  <si>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</si>
  <si>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</si>
  <si>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</si>
  <si>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</si>
  <si>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</si>
  <si>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</si>
  <si>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</si>
  <si>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</si>
  <si>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</si>
  <si>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</si>
  <si>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</si>
  <si>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</si>
  <si>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</si>
  <si>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</si>
  <si>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</si>
  <si>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</si>
  <si>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</si>
  <si>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</si>
  <si>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</si>
  <si>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</si>
  <si>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</si>
  <si>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</si>
  <si>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</si>
  <si>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</si>
  <si>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</si>
  <si>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</si>
  <si>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</si>
  <si>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</si>
  <si>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</si>
  <si>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</si>
  <si>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</si>
  <si>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</si>
  <si>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</si>
  <si>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</si>
  <si>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</si>
  <si>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</si>
  <si>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</si>
  <si>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</si>
  <si>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</si>
  <si>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</si>
  <si>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</si>
  <si>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</si>
  <si>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</si>
  <si>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</si>
  <si>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</si>
  <si>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</si>
  <si>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</si>
  <si>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</si>
  <si>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</si>
  <si>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</si>
  <si>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</si>
  <si>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</si>
  <si>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</si>
  <si>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</si>
  <si>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</si>
  <si>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</si>
  <si>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</si>
  <si>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</si>
  <si>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</si>
  <si>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</si>
  <si>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</si>
  <si>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</si>
  <si>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</si>
  <si>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</si>
  <si>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</si>
  <si>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</si>
  <si>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</si>
  <si>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</si>
  <si>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</si>
  <si>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</si>
  <si>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</si>
  <si>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</si>
  <si>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</si>
  <si>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</si>
  <si>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</si>
  <si>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</si>
  <si>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</si>
  <si>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</si>
  <si>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</si>
  <si>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</si>
  <si>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</si>
  <si>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</si>
  <si>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</si>
  <si>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</si>
  <si>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</si>
  <si>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</si>
  <si>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</si>
  <si>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</si>
  <si>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</si>
  <si>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</si>
  <si>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</si>
  <si>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</si>
  <si>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</si>
  <si>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</si>
  <si>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</si>
  <si>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</si>
  <si>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</si>
  <si>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</si>
  <si>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</si>
  <si>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</si>
  <si>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</si>
  <si>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</si>
  <si>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</si>
  <si>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</si>
  <si>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</si>
  <si>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</si>
  <si>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</si>
  <si>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</si>
  <si>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</si>
  <si>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</si>
  <si>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</si>
  <si>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</si>
  <si>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</si>
  <si>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</si>
  <si>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</si>
  <si>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</si>
  <si>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</si>
  <si>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</si>
  <si>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</si>
  <si>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</si>
  <si>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</si>
  <si>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</si>
  <si>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</si>
  <si>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</si>
  <si>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</si>
  <si>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</si>
  <si>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</si>
  <si>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</si>
  <si>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</si>
  <si>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</si>
  <si>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</si>
  <si>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</si>
  <si>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</si>
  <si>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</si>
  <si>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</si>
  <si>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</si>
  <si>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</si>
  <si>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</si>
  <si>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</si>
  <si>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</si>
  <si>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</si>
  <si>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</si>
  <si>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</si>
  <si>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</si>
  <si>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</si>
  <si>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</si>
  <si>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</si>
  <si>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</si>
  <si>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</si>
  <si>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</si>
  <si>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</si>
  <si>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</si>
  <si>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</si>
  <si>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</si>
  <si>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</si>
  <si>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</si>
  <si>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</si>
  <si>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</si>
  <si>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</si>
  <si>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</si>
  <si>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</si>
  <si>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</si>
  <si>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</si>
  <si>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</si>
  <si>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</si>
  <si>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</si>
  <si>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</si>
  <si>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</si>
  <si>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</si>
  <si>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</si>
  <si>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</si>
  <si>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</si>
  <si>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</si>
  <si>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</si>
  <si>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</si>
  <si>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</si>
  <si>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</si>
  <si>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</si>
  <si>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</si>
  <si>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</si>
  <si>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</si>
  <si>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</si>
  <si>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</si>
  <si>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</si>
  <si>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</si>
  <si>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</si>
  <si>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</si>
  <si>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</si>
  <si>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</si>
  <si>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</si>
  <si>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</si>
  <si>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</si>
  <si>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</si>
  <si>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</si>
  <si>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</si>
  <si>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</si>
  <si>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</si>
  <si>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</si>
  <si>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</si>
  <si>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</si>
  <si>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</si>
  <si>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</si>
  <si>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</si>
  <si>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</si>
  <si>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</si>
  <si>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</si>
  <si>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</si>
  <si>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</si>
  <si>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</si>
  <si>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</si>
  <si>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</si>
  <si>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</si>
  <si>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</si>
  <si>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</si>
  <si>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</si>
  <si>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</si>
  <si>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</si>
  <si>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</si>
  <si>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</si>
  <si>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</si>
  <si>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</si>
  <si>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</si>
  <si>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</si>
  <si>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</si>
  <si>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</si>
  <si>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</si>
  <si>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</si>
  <si>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</si>
  <si>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</si>
  <si>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</si>
  <si>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</si>
  <si>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</si>
  <si>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</si>
  <si>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</si>
  <si>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</si>
  <si>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</si>
  <si>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</si>
  <si>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</si>
  <si>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</si>
  <si>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</si>
  <si>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</si>
  <si>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</si>
  <si>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</si>
  <si>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</si>
  <si>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</si>
  <si>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</si>
  <si>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</si>
  <si>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</si>
  <si>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</si>
  <si>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</si>
  <si>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</si>
  <si>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</si>
  <si>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</si>
  <si>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</si>
  <si>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</si>
  <si>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</si>
  <si>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</si>
  <si>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</si>
  <si>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</si>
  <si>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</si>
  <si>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</si>
  <si>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</si>
  <si>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</si>
  <si>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</si>
  <si>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</si>
  <si>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</si>
  <si>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</si>
  <si>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</si>
  <si>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</si>
  <si>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</si>
  <si>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</si>
  <si>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</si>
  <si>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</si>
  <si>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</si>
  <si>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</si>
  <si>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</si>
  <si>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</si>
  <si>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</si>
  <si>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</si>
  <si>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</si>
  <si>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</si>
  <si>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</si>
  <si>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</si>
  <si>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</si>
  <si>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</si>
  <si>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</si>
  <si>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</si>
  <si>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</si>
  <si>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</si>
  <si>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</si>
  <si>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</si>
  <si>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</si>
  <si>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</si>
  <si>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</si>
  <si>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</si>
  <si>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</si>
  <si>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</si>
  <si>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</si>
  <si>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</si>
  <si>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</si>
  <si>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</si>
  <si>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</si>
  <si>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</si>
  <si>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</si>
  <si>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</si>
  <si>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</si>
  <si>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</si>
  <si>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</si>
  <si>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</si>
  <si>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</si>
  <si>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</si>
  <si>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</si>
  <si>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</si>
  <si>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</si>
  <si>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</si>
  <si>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</si>
  <si>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</si>
  <si>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</si>
  <si>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</si>
  <si>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</si>
  <si>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</si>
  <si>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</si>
  <si>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</si>
  <si>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</si>
  <si>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</si>
  <si>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</si>
  <si>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</si>
  <si>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</si>
  <si>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</si>
  <si>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</si>
  <si>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</si>
  <si>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</si>
  <si>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</si>
  <si>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</si>
  <si>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</si>
  <si>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</si>
  <si>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</si>
  <si>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</si>
  <si>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</si>
  <si>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</si>
  <si>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</si>
  <si>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</si>
  <si>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</si>
  <si>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</si>
  <si>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</si>
  <si>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</si>
  <si>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</si>
  <si>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</si>
  <si>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</si>
  <si>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</si>
  <si>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</si>
  <si>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</si>
  <si>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</si>
  <si>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</si>
  <si>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</si>
  <si>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</si>
  <si>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</si>
  <si>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</si>
  <si>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</si>
  <si>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</si>
  <si>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</si>
  <si>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</si>
  <si>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</si>
  <si>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</si>
  <si>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</si>
  <si>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</si>
  <si>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</si>
  <si>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</si>
  <si>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</si>
  <si>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</si>
  <si>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</si>
  <si>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</si>
  <si>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</si>
  <si>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</si>
  <si>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</si>
  <si>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</si>
  <si>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</si>
  <si>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</si>
  <si>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</si>
  <si>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</si>
  <si>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</si>
  <si>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</si>
  <si>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</si>
  <si>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</si>
  <si>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</si>
  <si>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</si>
  <si>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</si>
  <si>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</si>
  <si>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</si>
  <si>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</si>
  <si>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</si>
  <si>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</si>
  <si>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</si>
  <si>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</si>
  <si>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</si>
  <si>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</si>
  <si>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</si>
  <si>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</si>
  <si>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</si>
  <si>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</si>
  <si>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</si>
  <si>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</si>
  <si>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</si>
  <si>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</si>
  <si>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</si>
  <si>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</si>
  <si>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</si>
  <si>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</si>
  <si>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</si>
  <si>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</si>
  <si>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</si>
  <si>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</si>
  <si>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</si>
  <si>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</si>
  <si>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</si>
  <si>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</si>
  <si>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</si>
  <si>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</si>
  <si>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</si>
  <si>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</si>
  <si>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</si>
  <si>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</si>
  <si>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</si>
  <si>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</si>
  <si>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</si>
  <si>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</si>
  <si>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</si>
  <si>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</si>
  <si>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</si>
  <si>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</si>
  <si>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</si>
  <si>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</si>
  <si>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</si>
  <si>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</si>
  <si>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</si>
  <si>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</si>
  <si>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</si>
  <si>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</si>
  <si>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</si>
  <si>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</si>
  <si>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</si>
  <si>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</si>
  <si>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</si>
  <si>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</si>
  <si>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</si>
  <si>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</si>
  <si>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</si>
  <si>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</si>
  <si>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</si>
  <si>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</si>
  <si>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</si>
  <si>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</si>
  <si>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</si>
  <si>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</si>
  <si>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</si>
  <si>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</si>
  <si>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</si>
  <si>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</si>
  <si>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</si>
  <si>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</si>
  <si>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</si>
  <si>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</si>
  <si>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</si>
  <si>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</si>
  <si>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</si>
  <si>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</si>
  <si>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</si>
  <si>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</si>
  <si>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</si>
  <si>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</si>
  <si>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</si>
  <si>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</si>
  <si>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</si>
  <si>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</si>
  <si>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</si>
  <si>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</si>
  <si>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</si>
  <si>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</si>
  <si>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</si>
  <si>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</si>
  <si>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</si>
  <si>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</si>
  <si>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</si>
  <si>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</si>
  <si>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</si>
  <si>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</si>
  <si>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</si>
  <si>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</si>
  <si>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</si>
  <si>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</si>
  <si>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</si>
  <si>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</si>
  <si>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</si>
  <si>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</si>
  <si>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</si>
  <si>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</si>
  <si>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</si>
  <si>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</si>
  <si>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</si>
  <si>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</si>
  <si>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</si>
  <si>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</si>
  <si>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</si>
  <si>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</si>
  <si>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</si>
  <si>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</si>
  <si>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</si>
  <si>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</si>
  <si>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</si>
  <si>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</si>
  <si>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</si>
  <si>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</si>
  <si>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</si>
  <si>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</si>
  <si>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</si>
  <si>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</si>
  <si>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</si>
  <si>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</si>
  <si>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</si>
  <si>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</si>
  <si>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</si>
  <si>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</si>
  <si>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</si>
  <si>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</si>
  <si>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</si>
  <si>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</si>
  <si>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</si>
  <si>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</si>
  <si>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</si>
  <si>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</si>
  <si>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</si>
  <si>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</si>
  <si>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</si>
  <si>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</si>
  <si>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</si>
  <si>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</si>
  <si>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</si>
  <si>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</si>
  <si>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</si>
  <si>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</si>
  <si>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</si>
  <si>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</si>
  <si>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</si>
  <si>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</si>
  <si>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</si>
  <si>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</si>
  <si>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</si>
  <si>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</si>
  <si>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</si>
  <si>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</si>
  <si>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</si>
  <si>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</si>
  <si>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</si>
  <si>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</si>
  <si>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</si>
  <si>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</si>
  <si>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</si>
  <si>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</si>
  <si>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</si>
  <si>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</si>
  <si>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</si>
  <si>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</si>
  <si>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</si>
  <si>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</si>
  <si>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</si>
  <si>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</si>
  <si>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</si>
  <si>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</si>
  <si>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</si>
  <si>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</si>
  <si>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</si>
  <si>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</si>
  <si>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</si>
  <si>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</si>
  <si>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</si>
  <si>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</si>
  <si>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</si>
  <si>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</si>
  <si>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</si>
  <si>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</si>
  <si>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</si>
  <si>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</si>
  <si>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</si>
  <si>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</si>
  <si>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</si>
  <si>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</si>
  <si>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</si>
  <si>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</si>
  <si>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</si>
  <si>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</si>
  <si>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</si>
  <si>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</si>
  <si>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</si>
  <si>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</si>
  <si>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</si>
  <si>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</si>
  <si>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</si>
  <si>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</si>
  <si>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</si>
  <si>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</si>
  <si>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</si>
  <si>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</si>
  <si>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</si>
  <si>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</si>
  <si>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</si>
  <si>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</si>
  <si>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</si>
  <si>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</si>
  <si>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</si>
  <si>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</si>
  <si>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</si>
  <si>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</si>
  <si>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</si>
  <si>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</si>
  <si>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</si>
  <si>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</si>
  <si>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</si>
  <si>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</si>
  <si>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</si>
  <si>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</si>
  <si>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</si>
  <si>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</si>
  <si>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</si>
  <si>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</si>
  <si>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</si>
  <si>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</si>
  <si>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</si>
  <si>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</si>
  <si>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</si>
  <si>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</si>
  <si>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</si>
  <si>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</si>
  <si>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</si>
  <si>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</si>
  <si>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</si>
  <si>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</si>
  <si>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</si>
  <si>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</si>
  <si>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</si>
  <si>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</si>
  <si>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</si>
  <si>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</si>
  <si>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</si>
  <si>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</si>
  <si>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</si>
  <si>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</si>
  <si>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</si>
  <si>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</si>
  <si>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</si>
  <si>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</si>
  <si>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</si>
  <si>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</si>
  <si>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</si>
  <si>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</si>
  <si>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</si>
  <si>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</si>
  <si>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</si>
  <si>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</si>
  <si>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</si>
  <si>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</si>
  <si>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</si>
  <si>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</si>
  <si>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</si>
  <si>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</si>
  <si>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</si>
  <si>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</si>
  <si>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</si>
  <si>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</si>
  <si>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</si>
  <si>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</si>
  <si>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</si>
  <si>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</si>
  <si>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</si>
  <si>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</si>
  <si>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</si>
  <si>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</si>
  <si>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</si>
  <si>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</si>
  <si>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</si>
  <si>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</si>
  <si>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</si>
  <si>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</si>
  <si>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</si>
  <si>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</si>
  <si>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</si>
  <si>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</si>
  <si>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</si>
  <si>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</si>
  <si>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</si>
  <si>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</si>
  <si>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</si>
  <si>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</si>
  <si>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</si>
  <si>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</si>
  <si>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</si>
  <si>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</si>
  <si>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</si>
  <si>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</si>
  <si>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</si>
  <si>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</si>
  <si>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</si>
  <si>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</si>
  <si>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</si>
  <si>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</si>
  <si>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</si>
  <si>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</si>
  <si>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</si>
  <si>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</si>
  <si>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</si>
  <si>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</si>
  <si>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</si>
  <si>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</si>
  <si>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</si>
  <si>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</si>
  <si>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</si>
  <si>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</si>
  <si>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</si>
  <si>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</si>
  <si>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</si>
  <si>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</si>
  <si>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</si>
  <si>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</si>
  <si>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</si>
  <si>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</si>
  <si>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</si>
  <si>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</si>
  <si>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</si>
  <si>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</si>
  <si>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</si>
  <si>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</si>
  <si>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</si>
  <si>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</si>
  <si>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</si>
  <si>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</si>
  <si>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</si>
  <si>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</si>
  <si>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</si>
  <si>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</si>
  <si>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</si>
  <si>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</si>
  <si>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</si>
  <si>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</si>
  <si>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</si>
  <si>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</si>
  <si>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</si>
  <si>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</si>
  <si>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</si>
  <si>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</si>
  <si>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</si>
  <si>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</si>
  <si>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</si>
  <si>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</si>
  <si>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</si>
  <si>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</si>
  <si>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</si>
  <si>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</si>
  <si>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</si>
  <si>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</si>
  <si>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</si>
  <si>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</si>
  <si>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</si>
  <si>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</si>
  <si>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</si>
  <si>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</si>
  <si>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</si>
  <si>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</si>
  <si>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</si>
  <si>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</si>
  <si>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</si>
  <si>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</si>
  <si>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</si>
  <si>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</si>
  <si>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</si>
  <si>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</si>
  <si>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</si>
  <si>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</si>
  <si>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</si>
  <si>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</si>
  <si>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</si>
  <si>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</si>
  <si>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</si>
  <si>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</si>
  <si>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</si>
  <si>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</si>
  <si>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</si>
  <si>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</si>
  <si>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</si>
  <si>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</si>
  <si>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</si>
  <si>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</si>
  <si>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</si>
  <si>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</si>
  <si>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</si>
  <si>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</si>
  <si>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</si>
  <si>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</si>
  <si>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</si>
  <si>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</si>
  <si>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</si>
  <si>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</si>
  <si>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</si>
  <si>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</si>
  <si>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</si>
  <si>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</si>
  <si>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</si>
  <si>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</si>
  <si>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</si>
  <si>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</si>
  <si>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</si>
  <si>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</si>
  <si>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</si>
  <si>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</si>
  <si>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</si>
  <si>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</si>
  <si>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</si>
  <si>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</si>
  <si>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</si>
  <si>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</si>
  <si>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</si>
  <si>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</si>
  <si>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</si>
  <si>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</si>
  <si>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</si>
  <si>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</si>
  <si>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</si>
  <si>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</si>
  <si>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</si>
  <si>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</si>
  <si>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</si>
  <si>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</si>
  <si>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</si>
  <si>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</si>
  <si>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</si>
  <si>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</si>
  <si>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</si>
  <si>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</si>
  <si>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</si>
  <si>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</si>
  <si>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</si>
  <si>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</si>
  <si>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</si>
  <si>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</si>
  <si>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</si>
  <si>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</si>
  <si>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</si>
  <si>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</si>
  <si>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</si>
  <si>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</si>
  <si>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</si>
  <si>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</si>
  <si>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</si>
  <si>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</si>
  <si>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</si>
  <si>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</si>
  <si>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</si>
  <si>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</si>
  <si>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</si>
  <si>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</si>
  <si>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</si>
  <si>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</si>
  <si>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</si>
  <si>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</si>
  <si>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</si>
  <si>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</si>
  <si>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</si>
  <si>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</si>
  <si>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</si>
  <si>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</si>
  <si>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</si>
  <si>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</si>
  <si>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</si>
  <si>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</si>
  <si>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</si>
  <si>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</si>
  <si>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</si>
  <si>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</si>
  <si>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</si>
  <si>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</si>
  <si>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</si>
  <si>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</si>
  <si>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</si>
  <si>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</si>
  <si>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</si>
  <si>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</si>
  <si>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</si>
  <si>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</si>
  <si>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</si>
  <si>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</si>
  <si>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</si>
  <si>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</si>
  <si>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</si>
  <si>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</si>
  <si>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</si>
  <si>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</si>
  <si>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</si>
  <si>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</si>
  <si>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</si>
  <si>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</si>
  <si>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</si>
  <si>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</si>
  <si>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</si>
  <si>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</si>
  <si>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</si>
  <si>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</si>
  <si>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</si>
  <si>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</si>
  <si>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</si>
  <si>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</si>
  <si>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</si>
  <si>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</si>
  <si>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</si>
  <si>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</si>
  <si>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</si>
  <si>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</si>
  <si>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</si>
  <si>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</si>
  <si>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</si>
  <si>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</si>
  <si>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</si>
  <si>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</si>
  <si>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</si>
  <si>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</si>
  <si>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</si>
  <si>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</si>
  <si>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</si>
  <si>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</si>
  <si>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</si>
  <si>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</si>
  <si>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</si>
  <si>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</si>
  <si>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</si>
  <si>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</si>
  <si>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</si>
  <si>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</si>
  <si>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</si>
  <si>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</si>
  <si>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</si>
  <si>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</si>
  <si>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</si>
  <si>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</si>
  <si>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</si>
  <si>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</si>
  <si>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</si>
  <si>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</si>
  <si>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</si>
  <si>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</si>
  <si>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</si>
  <si>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</si>
  <si>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</si>
  <si>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</si>
  <si>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</si>
  <si>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</si>
  <si>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</si>
  <si>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</si>
  <si>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</si>
  <si>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</si>
  <si>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</si>
  <si>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</si>
  <si>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</si>
  <si>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</si>
  <si>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</si>
  <si>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</si>
  <si>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</si>
  <si>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</si>
  <si>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</si>
  <si>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</si>
  <si>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</si>
  <si>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</si>
  <si>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</si>
  <si>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</si>
  <si>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</si>
  <si>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</si>
  <si>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</si>
  <si>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</si>
  <si>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</si>
  <si>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</si>
  <si>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</si>
  <si>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</si>
  <si>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</si>
  <si>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</si>
  <si>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</si>
  <si>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</si>
  <si>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</si>
  <si>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</si>
  <si>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</si>
  <si>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</si>
  <si>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</si>
  <si>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</si>
  <si>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</si>
  <si>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</si>
  <si>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</si>
  <si>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</si>
  <si>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</si>
  <si>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</si>
  <si>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</si>
  <si>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</si>
  <si>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</si>
  <si>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</si>
  <si>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</si>
  <si>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</si>
  <si>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</si>
  <si>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</si>
  <si>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</si>
  <si>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</si>
  <si>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</si>
  <si>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</si>
  <si>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</si>
  <si>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</si>
  <si>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</si>
  <si>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</si>
  <si>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</si>
  <si>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</si>
  <si>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</si>
  <si>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</si>
  <si>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</si>
  <si>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</si>
  <si>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</si>
  <si>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</si>
  <si>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</si>
  <si>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</si>
  <si>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</si>
  <si>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</si>
  <si>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</si>
  <si>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</si>
  <si>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</si>
  <si>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</si>
  <si>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</si>
  <si>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</si>
  <si>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</si>
  <si>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</si>
  <si>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</si>
  <si>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</si>
  <si>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</si>
  <si>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</si>
  <si>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</si>
  <si>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</si>
  <si>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</si>
  <si>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</si>
  <si>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</si>
  <si>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</si>
  <si>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</si>
  <si>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</si>
  <si>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</si>
  <si>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</si>
  <si>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</si>
  <si>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</si>
  <si>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</si>
  <si>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</si>
  <si>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</si>
  <si>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</si>
  <si>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</si>
  <si>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</si>
  <si>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</si>
  <si>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</si>
  <si>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</si>
  <si>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</si>
  <si>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</si>
  <si>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</si>
  <si>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</si>
  <si>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</si>
  <si>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</si>
  <si>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</si>
  <si>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</si>
  <si>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</si>
  <si>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</si>
  <si>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</si>
  <si>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</si>
  <si>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</si>
  <si>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</si>
  <si>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</si>
  <si>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</si>
  <si>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</si>
  <si>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</si>
  <si>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</si>
  <si>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</si>
  <si>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</si>
  <si>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</si>
  <si>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</si>
  <si>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</si>
  <si>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</si>
  <si>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</si>
  <si>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</si>
  <si>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</si>
  <si>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</si>
  <si>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</si>
  <si>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</si>
  <si>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</si>
  <si>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</si>
  <si>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</si>
  <si>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</si>
  <si>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</si>
  <si>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</si>
  <si>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</si>
  <si>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</si>
  <si>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</si>
  <si>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</si>
  <si>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</si>
  <si>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</si>
  <si>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</si>
  <si>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</si>
  <si>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</si>
  <si>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</si>
  <si>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</si>
  <si>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</si>
  <si>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</si>
  <si>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</si>
  <si>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</si>
  <si>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</si>
  <si>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</si>
  <si>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</si>
  <si>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</si>
  <si>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</si>
  <si>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</si>
  <si>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</si>
  <si>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</si>
  <si>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</si>
  <si>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</si>
  <si>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</si>
  <si>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</si>
  <si>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</si>
  <si>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</si>
  <si>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</si>
  <si>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</si>
  <si>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</si>
  <si>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</si>
  <si>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</si>
  <si>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</si>
  <si>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</si>
  <si>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</si>
  <si>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</si>
  <si>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</si>
  <si>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</si>
  <si>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</si>
  <si>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</si>
  <si>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</si>
  <si>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</si>
  <si>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</si>
  <si>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</si>
  <si>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</si>
  <si>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</si>
  <si>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</si>
  <si>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</si>
  <si>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</si>
  <si>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</si>
  <si>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</si>
  <si>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</si>
  <si>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</si>
  <si>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</si>
  <si>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</si>
  <si>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</si>
  <si>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</si>
  <si>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</si>
  <si>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</si>
  <si>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</si>
  <si>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</si>
  <si>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</si>
  <si>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</si>
  <si>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</si>
  <si>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</si>
  <si>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</si>
  <si>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</si>
  <si>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</si>
  <si>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</si>
  <si>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</si>
  <si>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</si>
  <si>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</si>
  <si>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</si>
  <si>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</si>
  <si>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</si>
  <si>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</si>
  <si>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</si>
  <si>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</si>
  <si>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</si>
  <si>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</si>
  <si>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</si>
  <si>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</si>
  <si>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</si>
  <si>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</si>
  <si>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</si>
  <si>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</si>
  <si>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</si>
  <si>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</si>
  <si>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</si>
  <si>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</si>
  <si>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</si>
  <si>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</si>
  <si>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</si>
  <si>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</si>
  <si>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</si>
  <si>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</si>
  <si>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</si>
  <si>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</si>
  <si>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</si>
  <si>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</si>
  <si>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</si>
  <si>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</si>
  <si>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</si>
  <si>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</si>
  <si>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</si>
  <si>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</si>
  <si>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</si>
  <si>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</si>
  <si>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</si>
  <si>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</si>
  <si>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</si>
  <si>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</si>
  <si>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</si>
  <si>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</si>
  <si>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</si>
  <si>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</si>
  <si>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</si>
  <si>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</si>
  <si>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</si>
  <si>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</si>
  <si>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</si>
  <si>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</si>
  <si>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</si>
  <si>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</si>
  <si>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</si>
  <si>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</si>
  <si>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</si>
  <si>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</si>
  <si>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</si>
  <si>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</si>
  <si>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</si>
  <si>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</si>
  <si>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</si>
  <si>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</si>
  <si>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</si>
  <si>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</si>
  <si>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</si>
  <si>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</si>
  <si>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</si>
  <si>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</si>
  <si>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</si>
  <si>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</si>
  <si>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</si>
  <si>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</si>
  <si>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</si>
  <si>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</si>
  <si>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</si>
  <si>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</si>
  <si>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</si>
  <si>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</si>
  <si>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</si>
  <si>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</si>
  <si>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</si>
  <si>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</si>
  <si>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</si>
  <si>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</si>
  <si>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</si>
  <si>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</si>
  <si>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</si>
  <si>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</si>
  <si>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</si>
  <si>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</si>
  <si>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</si>
  <si>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</si>
  <si>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</si>
  <si>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</si>
  <si>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</si>
  <si>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</si>
  <si>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</si>
  <si>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</si>
  <si>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</si>
  <si>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</si>
  <si>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</si>
  <si>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</si>
  <si>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</si>
  <si>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</si>
  <si>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</si>
  <si>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</si>
  <si>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</si>
  <si>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</si>
  <si>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</si>
  <si>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</si>
  <si>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</si>
  <si>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</si>
  <si>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</si>
  <si>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</si>
  <si>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</si>
  <si>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</si>
  <si>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</si>
  <si>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</si>
  <si>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</si>
  <si>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</si>
  <si>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</si>
  <si>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</si>
  <si>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</si>
  <si>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</si>
  <si>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</si>
  <si>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</si>
  <si>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</si>
  <si>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</si>
  <si>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</si>
  <si>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</si>
  <si>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</si>
  <si>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</si>
  <si>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</si>
  <si>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</si>
  <si>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</si>
  <si>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</si>
  <si>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</si>
  <si>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</si>
  <si>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</si>
  <si>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</si>
  <si>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</si>
  <si>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</si>
  <si>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</si>
  <si>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</si>
  <si>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</si>
  <si>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</si>
  <si>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</si>
  <si>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</si>
  <si>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</si>
  <si>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</si>
  <si>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</si>
  <si>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</si>
  <si>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</si>
  <si>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</si>
  <si>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</si>
  <si>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</si>
  <si>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</si>
  <si>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</si>
  <si>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</si>
  <si>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</si>
  <si>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</si>
  <si>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</si>
  <si>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</si>
  <si>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</si>
  <si>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</si>
  <si>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</si>
  <si>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</si>
  <si>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</si>
  <si>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</si>
  <si>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</si>
  <si>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</si>
  <si>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</si>
  <si>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</si>
  <si>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</si>
  <si>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</si>
  <si>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</si>
  <si>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</si>
  <si>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</si>
  <si>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</si>
  <si>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</si>
  <si>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</si>
  <si>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</si>
  <si>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</si>
  <si>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</si>
  <si>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</si>
  <si>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</si>
  <si>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</si>
  <si>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</si>
  <si>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</si>
  <si>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</si>
  <si>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</si>
  <si>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</si>
  <si>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</si>
  <si>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</si>
  <si>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</si>
  <si>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</si>
  <si>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</si>
  <si>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</si>
  <si>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</si>
  <si>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</si>
  <si>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</si>
  <si>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</si>
  <si>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</si>
  <si>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</si>
  <si>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</si>
  <si>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</si>
  <si>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</si>
  <si>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</si>
  <si>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</si>
  <si>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</si>
  <si>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</si>
  <si>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</si>
  <si>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</si>
  <si>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</si>
  <si>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</si>
  <si>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</si>
  <si>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</si>
  <si>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</si>
  <si>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</si>
  <si>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</si>
  <si>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</si>
  <si>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</si>
  <si>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</si>
  <si>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</si>
  <si>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</si>
  <si>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</si>
  <si>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</si>
  <si>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</si>
  <si>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</si>
  <si>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</si>
  <si>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</si>
  <si>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</si>
  <si>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</si>
  <si>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</si>
  <si>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</si>
  <si>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</si>
  <si>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</si>
  <si>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</si>
  <si>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</si>
  <si>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</si>
  <si>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</si>
  <si>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</si>
  <si>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</si>
  <si>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</si>
  <si>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</si>
  <si>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</si>
  <si>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</si>
  <si>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</si>
  <si>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</si>
  <si>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</si>
  <si>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</si>
  <si>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</si>
  <si>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</si>
  <si>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</si>
  <si>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</si>
  <si>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</si>
  <si>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</si>
  <si>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</si>
  <si>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</si>
  <si>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</si>
  <si>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</si>
  <si>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</si>
  <si>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</si>
  <si>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</si>
  <si>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</si>
  <si>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</si>
  <si>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</si>
  <si>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</si>
  <si>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</si>
  <si>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</si>
  <si>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</si>
  <si>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</si>
  <si>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</si>
  <si>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</si>
  <si>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</si>
  <si>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</si>
  <si>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</si>
  <si>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</si>
  <si>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</si>
  <si>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</si>
  <si>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</si>
  <si>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</si>
  <si>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</si>
  <si>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</si>
  <si>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</si>
  <si>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</si>
  <si>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</si>
  <si>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</si>
  <si>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</si>
  <si>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</si>
  <si>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</si>
  <si>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</si>
  <si>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</si>
  <si>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</si>
  <si>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</si>
  <si>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</si>
  <si>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</si>
  <si>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</si>
  <si>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</si>
  <si>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</si>
  <si>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</si>
  <si>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</si>
  <si>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</si>
  <si>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</si>
  <si>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</si>
  <si>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</si>
  <si>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</si>
  <si>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</si>
  <si>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</si>
  <si>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</si>
  <si>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</si>
  <si>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</si>
  <si>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</si>
  <si>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</si>
  <si>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</si>
  <si>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</si>
  <si>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</si>
  <si>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</si>
  <si>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</si>
  <si>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</si>
  <si>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</si>
  <si>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</si>
  <si>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</si>
  <si>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</si>
  <si>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</si>
  <si>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</si>
  <si>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</si>
  <si>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</si>
  <si>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</si>
  <si>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</si>
  <si>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</si>
  <si>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</si>
  <si>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</si>
  <si>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</si>
  <si>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</si>
  <si>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</si>
  <si>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</si>
  <si>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</si>
  <si>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</si>
  <si>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</si>
  <si>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</si>
  <si>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</si>
  <si>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</si>
  <si>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</si>
  <si>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</si>
  <si>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</si>
  <si>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</si>
  <si>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</si>
  <si>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</si>
  <si>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</si>
  <si>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</si>
  <si>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</si>
  <si>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</si>
  <si>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</si>
  <si>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</si>
  <si>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</si>
  <si>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</si>
  <si>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</si>
  <si>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</si>
  <si>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</si>
  <si>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</si>
  <si>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</si>
  <si>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</si>
  <si>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</si>
  <si>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</si>
  <si>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</si>
  <si>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</si>
  <si>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</si>
  <si>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</si>
  <si>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</si>
  <si>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</si>
  <si>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</si>
  <si>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</si>
  <si>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</si>
  <si>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</si>
  <si>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</si>
  <si>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</si>
  <si>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</si>
  <si>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</si>
  <si>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</si>
  <si>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</si>
  <si>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</si>
  <si>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</si>
  <si>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</si>
  <si>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</si>
  <si>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</si>
  <si>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</si>
  <si>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</si>
  <si>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</si>
  <si>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</si>
  <si>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</si>
  <si>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</si>
  <si>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</si>
  <si>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</si>
  <si>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</si>
  <si>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</si>
  <si>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</si>
  <si>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</si>
  <si>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</si>
  <si>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</si>
  <si>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</si>
  <si>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</si>
  <si>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</si>
  <si>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</si>
  <si>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</si>
  <si>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</si>
  <si>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</si>
  <si>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</si>
  <si>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</si>
  <si>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</si>
  <si>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</si>
  <si>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</si>
  <si>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</si>
  <si>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</si>
  <si>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</si>
  <si>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</si>
  <si>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</si>
  <si>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</si>
  <si>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</si>
  <si>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</si>
  <si>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</si>
  <si>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</si>
  <si>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</si>
  <si>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</si>
  <si>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</si>
  <si>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</si>
  <si>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</si>
  <si>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</si>
  <si>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</si>
  <si>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</si>
  <si>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</si>
  <si>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</si>
  <si>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</si>
  <si>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</si>
  <si>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</si>
  <si>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</si>
  <si>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</si>
  <si>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</si>
  <si>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</si>
  <si>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</si>
  <si>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</si>
  <si>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</si>
  <si>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</si>
  <si>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</si>
  <si>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</si>
  <si>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</si>
  <si>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</si>
  <si>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</si>
  <si>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</si>
  <si>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</si>
  <si>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</si>
  <si>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</si>
  <si>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</si>
  <si>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</si>
  <si>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</si>
  <si>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</si>
  <si>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</si>
  <si>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</si>
  <si>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</si>
  <si>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</si>
  <si>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</si>
  <si>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</si>
  <si>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</si>
  <si>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</si>
  <si>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</si>
  <si>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</si>
  <si>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</si>
  <si>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</si>
  <si>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</si>
  <si>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</si>
  <si>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</si>
  <si>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</si>
  <si>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</si>
  <si>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</si>
  <si>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</si>
  <si>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</si>
  <si>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</si>
  <si>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</si>
  <si>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</si>
  <si>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</si>
  <si>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</si>
  <si>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</si>
  <si>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</si>
  <si>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</si>
  <si>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</si>
  <si>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</si>
  <si>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</si>
  <si>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</si>
  <si>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</si>
  <si>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</si>
  <si>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</si>
  <si>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</si>
  <si>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</si>
  <si>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</si>
  <si>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</si>
  <si>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</si>
  <si>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</si>
  <si>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</si>
  <si>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</si>
  <si>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</si>
  <si>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</si>
  <si>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</si>
  <si>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</si>
  <si>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</si>
  <si>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</si>
  <si>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</si>
  <si>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</si>
  <si>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</si>
  <si>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</si>
  <si>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</si>
  <si>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</si>
  <si>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</si>
  <si>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</si>
  <si>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</si>
  <si>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</si>
  <si>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</si>
  <si>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</si>
  <si>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</si>
  <si>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</si>
  <si>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</si>
  <si>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</si>
  <si>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</si>
  <si>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</si>
  <si>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</si>
  <si>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</si>
  <si>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</si>
  <si>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</si>
  <si>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</si>
  <si>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</si>
  <si>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</si>
  <si>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</si>
  <si>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</si>
  <si>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</si>
  <si>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</si>
  <si>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</si>
  <si>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</si>
  <si>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</si>
  <si>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</si>
  <si>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</si>
  <si>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</si>
  <si>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</si>
  <si>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</si>
  <si>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</si>
  <si>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</si>
  <si>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</si>
  <si>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</si>
  <si>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</si>
  <si>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</si>
  <si>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</si>
  <si>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</si>
  <si>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</si>
  <si>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</si>
  <si>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</si>
  <si>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</si>
  <si>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</si>
  <si>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</si>
  <si>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</si>
  <si>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</si>
  <si>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</si>
  <si>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</si>
  <si>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</si>
  <si>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</si>
  <si>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</si>
  <si>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</si>
  <si>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</si>
  <si>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</si>
  <si>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</si>
  <si>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</si>
  <si>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</si>
  <si>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</si>
  <si>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</si>
  <si>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</si>
  <si>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</si>
  <si>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</si>
  <si>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</si>
  <si>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</si>
  <si>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</si>
  <si>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</si>
  <si>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</si>
  <si>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</si>
  <si>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</si>
  <si>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</si>
  <si>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</si>
  <si>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</si>
  <si>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</si>
  <si>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</si>
  <si>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</si>
  <si>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</si>
  <si>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</si>
  <si>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</si>
  <si>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</si>
  <si>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</si>
  <si>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</si>
  <si>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</si>
  <si>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</si>
  <si>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</si>
  <si>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</si>
  <si>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</si>
  <si>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</si>
  <si>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</si>
  <si>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</si>
  <si>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</si>
  <si>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</si>
  <si>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</si>
  <si>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</si>
  <si>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</si>
  <si>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</si>
  <si>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</si>
  <si>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</si>
  <si>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</si>
  <si>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</si>
  <si>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</si>
  <si>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</si>
  <si>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</si>
  <si>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</si>
  <si>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</si>
  <si>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</si>
  <si>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</si>
  <si>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</si>
  <si>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</si>
  <si>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</si>
  <si>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</si>
  <si>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</si>
  <si>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</si>
  <si>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</si>
  <si>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</si>
  <si>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</si>
  <si>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</si>
  <si>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</si>
  <si>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</si>
  <si>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</si>
  <si>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</si>
  <si>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</si>
  <si>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</si>
  <si>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</si>
  <si>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</si>
  <si>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</si>
  <si>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</si>
  <si>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</si>
  <si>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</si>
  <si>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</si>
  <si>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</si>
  <si>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</si>
  <si>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</si>
  <si>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</si>
  <si>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</si>
  <si>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</si>
  <si>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</si>
  <si>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</si>
  <si>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</si>
  <si>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</si>
  <si>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</si>
  <si>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</si>
  <si>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</si>
  <si>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</si>
  <si>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</si>
  <si>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</si>
  <si>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</si>
  <si>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</si>
  <si>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</si>
  <si>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</si>
  <si>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</si>
  <si>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</si>
  <si>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</si>
  <si>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</si>
  <si>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</si>
  <si>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</si>
  <si>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</si>
  <si>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</si>
  <si>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</si>
  <si>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</si>
  <si>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</si>
  <si>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</si>
  <si>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</si>
  <si>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</si>
  <si>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</si>
  <si>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</si>
  <si>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</si>
  <si>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</si>
  <si>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</si>
  <si>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</si>
  <si>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</si>
  <si>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</si>
  <si>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</si>
  <si>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</si>
  <si>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</si>
  <si>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</si>
  <si>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</si>
  <si>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</si>
  <si>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</si>
  <si>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</si>
  <si>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</si>
  <si>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</si>
  <si>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</si>
  <si>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</si>
  <si>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</si>
  <si>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</si>
  <si>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</si>
  <si>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</si>
  <si>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</si>
  <si>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</si>
  <si>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</si>
  <si>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</si>
  <si>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</si>
  <si>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</si>
  <si>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</si>
  <si>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</si>
  <si>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</si>
  <si>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</si>
  <si>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</si>
  <si>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</si>
  <si>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</si>
  <si>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</si>
  <si>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</si>
  <si>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</si>
  <si>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</si>
  <si>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</si>
  <si>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</si>
  <si>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</si>
  <si>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</si>
  <si>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</si>
  <si>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</si>
  <si>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</si>
  <si>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</si>
  <si>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</si>
  <si>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</si>
  <si>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</si>
  <si>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</si>
  <si>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</si>
  <si>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</si>
  <si>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</si>
  <si>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</si>
  <si>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</si>
  <si>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</si>
  <si>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</si>
  <si>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</si>
  <si>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</si>
  <si>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</si>
  <si>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</si>
  <si>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</si>
  <si>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</si>
  <si>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</si>
  <si>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</si>
  <si>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</si>
  <si>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</si>
  <si>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</si>
  <si>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</si>
  <si>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</si>
  <si>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</si>
  <si>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</si>
  <si>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</si>
  <si>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</si>
  <si>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</si>
  <si>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</si>
  <si>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</si>
  <si>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</si>
  <si>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</si>
  <si>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</si>
  <si>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</si>
  <si>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</si>
  <si>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</si>
  <si>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</si>
  <si>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</si>
  <si>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</si>
  <si>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</si>
  <si>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</si>
  <si>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</si>
  <si>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</si>
  <si>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</si>
  <si>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</si>
  <si>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</si>
  <si>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</si>
  <si>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</si>
  <si>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</si>
  <si>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</si>
  <si>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</si>
  <si>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</si>
  <si>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</si>
  <si>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</si>
  <si>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</si>
  <si>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</si>
  <si>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</si>
  <si>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</si>
  <si>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</si>
  <si>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</si>
  <si>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</si>
  <si>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</si>
  <si>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</si>
  <si>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</si>
  <si>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</si>
  <si>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</si>
  <si>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</si>
  <si>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</si>
  <si>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</si>
  <si>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</si>
  <si>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</si>
  <si>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</si>
  <si>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</si>
  <si>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</si>
  <si>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</si>
  <si>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</si>
  <si>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</si>
  <si>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</si>
  <si>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</si>
  <si>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</si>
  <si>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</si>
  <si>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</si>
  <si>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</si>
  <si>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</si>
  <si>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</si>
  <si>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</si>
  <si>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</si>
  <si>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</si>
  <si>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</si>
  <si>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</si>
  <si>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</si>
  <si>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</si>
  <si>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</si>
  <si>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</si>
  <si>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</si>
  <si>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</si>
  <si>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</si>
  <si>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</si>
  <si>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</si>
  <si>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</si>
  <si>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</si>
  <si>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</si>
  <si>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</si>
  <si>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</si>
  <si>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</si>
  <si>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</si>
  <si>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</si>
  <si>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</si>
  <si>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</si>
  <si>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</si>
  <si>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</si>
  <si>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</si>
  <si>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</si>
  <si>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</si>
  <si>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</si>
  <si>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</si>
  <si>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</si>
  <si>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</si>
  <si>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</si>
  <si>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</si>
  <si>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</si>
  <si>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</si>
  <si>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</si>
  <si>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</si>
  <si>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</si>
  <si>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</si>
  <si>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</si>
  <si>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</si>
  <si>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</si>
  <si>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</si>
  <si>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</si>
  <si>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</si>
  <si>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</si>
  <si>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</si>
  <si>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</si>
  <si>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</si>
  <si>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</si>
  <si>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</si>
  <si>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</si>
  <si>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</si>
  <si>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</si>
  <si>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</si>
  <si>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</si>
  <si>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</si>
  <si>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</si>
  <si>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</si>
  <si>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</si>
  <si>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</si>
  <si>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</si>
  <si>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</si>
  <si>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</si>
  <si>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</si>
  <si>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</si>
  <si>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</si>
  <si>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</si>
  <si>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</si>
  <si>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</si>
  <si>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</si>
  <si>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</si>
  <si>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</si>
  <si>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</si>
  <si>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</si>
  <si>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</si>
  <si>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</si>
  <si>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</si>
  <si>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</si>
  <si>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</si>
  <si>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</si>
  <si>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</si>
  <si>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</si>
  <si>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</si>
  <si>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</si>
  <si>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</si>
  <si>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</si>
  <si>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</si>
  <si>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</si>
  <si>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</si>
  <si>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</si>
  <si>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</si>
  <si>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</si>
  <si>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</si>
  <si>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</si>
  <si>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</si>
  <si>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</si>
  <si>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</si>
  <si>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</si>
  <si>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</si>
  <si>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</si>
  <si>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</si>
  <si>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</si>
  <si>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</si>
  <si>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</si>
  <si>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</si>
  <si>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</si>
  <si>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</si>
  <si>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</si>
  <si>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</si>
  <si>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</si>
  <si>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</si>
  <si>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</si>
  <si>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</si>
  <si>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</si>
  <si>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</si>
  <si>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</si>
  <si>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</si>
  <si>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</si>
  <si>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</si>
  <si>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</si>
  <si>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</si>
  <si>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</si>
  <si>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</si>
  <si>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</si>
  <si>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</si>
  <si>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</si>
  <si>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</si>
  <si>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</si>
  <si>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</si>
  <si>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</si>
  <si>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</si>
  <si>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</si>
  <si>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</si>
  <si>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</si>
  <si>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</si>
  <si>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</si>
  <si>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</si>
  <si>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</si>
  <si>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</si>
  <si>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</si>
  <si>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</si>
  <si>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</si>
  <si>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</si>
  <si>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</si>
  <si>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</si>
  <si>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</si>
  <si>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</si>
  <si>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</si>
  <si>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</si>
  <si>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</si>
  <si>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</si>
  <si>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</si>
  <si>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</si>
  <si>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</si>
  <si>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</si>
  <si>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</si>
  <si>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</si>
  <si>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</si>
  <si>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</si>
  <si>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</si>
  <si>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</si>
  <si>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</si>
  <si>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</si>
  <si>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</si>
  <si>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</si>
  <si>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</si>
  <si>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</si>
  <si>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</si>
  <si>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</si>
  <si>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</si>
  <si>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</si>
  <si>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</si>
  <si>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</si>
  <si>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</si>
  <si>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</si>
  <si>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</si>
  <si>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</si>
  <si>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</si>
  <si>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</si>
  <si>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</si>
  <si>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</si>
  <si>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</si>
  <si>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</si>
  <si>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</si>
  <si>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</si>
  <si>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</si>
  <si>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</si>
  <si>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</si>
  <si>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</si>
  <si>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</si>
  <si>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</si>
  <si>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</si>
  <si>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</si>
  <si>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</si>
  <si>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</si>
  <si>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</si>
  <si>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</si>
  <si>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</si>
  <si>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</si>
  <si>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</si>
  <si>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</si>
  <si>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</si>
  <si>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</si>
  <si>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</si>
  <si>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</si>
  <si>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</si>
  <si>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</si>
  <si>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</si>
  <si>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</si>
  <si>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</si>
  <si>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</si>
  <si>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</si>
  <si>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</si>
  <si>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</si>
  <si>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</si>
  <si>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</si>
  <si>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</si>
  <si>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</si>
  <si>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</si>
  <si>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</si>
  <si>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</si>
  <si>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</si>
  <si>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</si>
  <si>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</si>
  <si>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</si>
  <si>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</si>
  <si>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</si>
  <si>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</si>
  <si>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</si>
  <si>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</si>
  <si>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</si>
  <si>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</si>
  <si>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</si>
  <si>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</si>
  <si>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</si>
  <si>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</si>
  <si>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</si>
  <si>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</si>
  <si>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</si>
  <si>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</si>
  <si>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</si>
  <si>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</si>
  <si>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</si>
  <si>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</si>
  <si>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</si>
  <si>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</si>
  <si>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</si>
  <si>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</si>
  <si>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</si>
  <si>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</si>
  <si>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</si>
  <si>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</si>
  <si>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</si>
  <si>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</si>
  <si>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</si>
  <si>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</si>
  <si>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</si>
  <si>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</si>
  <si>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</si>
  <si>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</si>
  <si>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</si>
  <si>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</si>
  <si>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</si>
  <si>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</si>
  <si>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</si>
  <si>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</si>
  <si>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</si>
  <si>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</si>
  <si>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</si>
  <si>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</si>
  <si>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</si>
  <si>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</si>
  <si>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</si>
  <si>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</si>
  <si>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</si>
  <si>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</si>
  <si>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</si>
  <si>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</si>
  <si>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</si>
  <si>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</si>
  <si>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</si>
  <si>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</si>
  <si>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</si>
  <si>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</si>
  <si>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</si>
  <si>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</si>
  <si>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</si>
  <si>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</si>
  <si>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</si>
  <si>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</si>
  <si>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</si>
  <si>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</si>
  <si>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</si>
  <si>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</si>
  <si>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</si>
  <si>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</si>
  <si>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</si>
  <si>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</si>
  <si>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</si>
  <si>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</si>
  <si>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</si>
  <si>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</si>
  <si>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</si>
  <si>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</si>
  <si>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</si>
  <si>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</si>
  <si>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</si>
  <si>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</si>
  <si>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</si>
  <si>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</si>
  <si>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</si>
  <si>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</si>
  <si>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</si>
  <si>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</si>
  <si>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</si>
  <si>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</si>
  <si>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</si>
  <si>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</si>
  <si>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</si>
  <si>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</si>
  <si>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</si>
  <si>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</si>
  <si>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</si>
  <si>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</si>
  <si>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</si>
  <si>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</si>
  <si>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</si>
  <si>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</si>
  <si>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</si>
  <si>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</si>
  <si>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</si>
  <si>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</si>
  <si>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</si>
  <si>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</si>
  <si>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</si>
  <si>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</si>
  <si>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</si>
  <si>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</si>
  <si>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</si>
  <si>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</si>
  <si>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</si>
  <si>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</si>
  <si>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</si>
  <si>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</si>
  <si>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</si>
  <si>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</si>
  <si>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</si>
  <si>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</si>
  <si>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</si>
  <si>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</si>
  <si>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</si>
  <si>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</si>
  <si>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</si>
  <si>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</si>
  <si>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</si>
  <si>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</si>
  <si>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</si>
  <si>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</si>
  <si>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</si>
  <si>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</si>
  <si>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</si>
  <si>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</si>
  <si>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</si>
  <si>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</si>
  <si>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</si>
  <si>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</si>
  <si>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</si>
  <si>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</si>
  <si>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</si>
  <si>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</si>
  <si>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</si>
  <si>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</si>
  <si>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</si>
  <si>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</si>
  <si>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</si>
  <si>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</si>
  <si>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</si>
  <si>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</si>
  <si>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</si>
  <si>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</si>
  <si>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</si>
  <si>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</si>
  <si>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</si>
  <si>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</si>
  <si>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</si>
  <si>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</si>
  <si>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</si>
  <si>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</si>
  <si>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</si>
  <si>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</si>
  <si>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</si>
  <si>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</si>
  <si>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</si>
  <si>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</si>
  <si>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</si>
  <si>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</si>
  <si>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</si>
  <si>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</si>
  <si>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</si>
  <si>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</si>
  <si>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</si>
  <si>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</si>
  <si>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</si>
  <si>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</si>
  <si>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</si>
  <si>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</si>
  <si>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</si>
  <si>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</si>
  <si>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</si>
  <si>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</si>
  <si>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</si>
  <si>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</si>
  <si>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</si>
  <si>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</si>
  <si>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</si>
  <si>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</si>
  <si>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</si>
  <si>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</si>
  <si>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</si>
  <si>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</si>
  <si>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</si>
  <si>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</si>
  <si>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</si>
  <si>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</si>
  <si>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</si>
  <si>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</si>
  <si>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</si>
  <si>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</si>
  <si>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</si>
  <si>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</si>
  <si>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</si>
  <si>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</si>
  <si>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</si>
  <si>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</si>
  <si>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</si>
  <si>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</si>
  <si>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</si>
  <si>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</si>
  <si>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</si>
  <si>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</si>
  <si>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</si>
  <si>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</si>
  <si>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</si>
  <si>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</si>
  <si>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</si>
  <si>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</si>
  <si>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</si>
  <si>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</si>
  <si>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</si>
  <si>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</si>
  <si>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</si>
  <si>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</si>
  <si>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</si>
  <si>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</si>
  <si>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</si>
  <si>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</si>
  <si>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</si>
  <si>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</si>
  <si>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</si>
  <si>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</si>
  <si>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</si>
  <si>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</si>
  <si>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</si>
  <si>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</si>
  <si>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</si>
  <si>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</si>
  <si>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</si>
  <si>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</si>
  <si>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</si>
  <si>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</si>
  <si>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</si>
  <si>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</si>
  <si>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</si>
  <si>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</si>
  <si>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</si>
  <si>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</si>
  <si>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</si>
  <si>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</si>
  <si>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</si>
  <si>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</si>
  <si>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</si>
  <si>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</si>
  <si>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</si>
  <si>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</si>
  <si>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</si>
  <si>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</si>
  <si>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</si>
  <si>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</si>
  <si>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</si>
  <si>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</si>
  <si>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</si>
  <si>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</si>
  <si>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</si>
  <si>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</si>
  <si>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</si>
  <si>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</si>
  <si>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</si>
  <si>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</si>
  <si>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</si>
  <si>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</si>
  <si>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</si>
  <si>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</si>
  <si>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</si>
  <si>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</si>
  <si>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</si>
  <si>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</si>
  <si>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</si>
  <si>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</si>
  <si>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</si>
  <si>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</si>
  <si>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</si>
  <si>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</si>
  <si>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</si>
  <si>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</si>
  <si>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</si>
  <si>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</si>
  <si>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</si>
  <si>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</si>
  <si>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</si>
  <si>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</si>
  <si>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</si>
  <si>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</si>
  <si>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</si>
  <si>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</si>
  <si>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</si>
  <si>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</si>
  <si>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</si>
  <si>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</si>
  <si>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</si>
  <si>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</si>
  <si>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</si>
  <si>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</si>
  <si>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</si>
  <si>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</si>
  <si>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</si>
  <si>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</si>
  <si>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</si>
  <si>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</si>
  <si>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</si>
  <si>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</si>
  <si>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</si>
  <si>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</si>
  <si>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</si>
  <si>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</si>
  <si>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</si>
  <si>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</si>
  <si>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</si>
  <si>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</si>
  <si>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</si>
  <si>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</si>
  <si>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</si>
  <si>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</si>
  <si>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</si>
  <si>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</si>
  <si>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</si>
  <si>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</si>
  <si>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</si>
  <si>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</si>
  <si>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</si>
  <si>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</si>
  <si>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</si>
  <si>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</si>
  <si>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</si>
  <si>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</si>
  <si>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</si>
  <si>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</si>
  <si>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</si>
  <si>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</si>
  <si>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</si>
  <si>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</si>
  <si>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</si>
  <si>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</si>
  <si>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</si>
  <si>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</si>
  <si>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</si>
  <si>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</si>
  <si>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</si>
  <si>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</si>
  <si>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</si>
  <si>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</si>
  <si>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</si>
  <si>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</si>
  <si>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</si>
  <si>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</si>
  <si>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</si>
  <si>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</si>
  <si>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</si>
  <si>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</si>
  <si>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</si>
  <si>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</si>
  <si>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</si>
  <si>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</si>
  <si>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</si>
  <si>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</si>
  <si>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</si>
  <si>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</si>
  <si>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</si>
  <si>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</si>
  <si>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</si>
  <si>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</si>
  <si>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</si>
  <si>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</si>
  <si>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</si>
  <si>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</si>
  <si>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</si>
  <si>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</si>
  <si>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</si>
  <si>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</si>
  <si>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</si>
  <si>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</si>
  <si>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</si>
  <si>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</si>
  <si>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</si>
  <si>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</si>
  <si>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</si>
  <si>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</si>
  <si>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</si>
  <si>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</si>
  <si>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</si>
  <si>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</si>
  <si>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</si>
  <si>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</si>
  <si>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</si>
  <si>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</si>
  <si>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</si>
  <si>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</si>
  <si>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</si>
  <si>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</si>
  <si>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</si>
  <si>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</si>
  <si>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</si>
  <si>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</si>
  <si>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</si>
  <si>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</si>
  <si>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</si>
  <si>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</si>
  <si>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</si>
  <si>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</si>
  <si>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</si>
  <si>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</si>
  <si>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</si>
  <si>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</si>
  <si>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</si>
  <si>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</si>
  <si>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</si>
  <si>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</si>
  <si>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</si>
  <si>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</si>
  <si>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</si>
  <si>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</si>
  <si>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</si>
  <si>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</si>
  <si>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</si>
  <si>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</si>
  <si>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</si>
  <si>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</si>
  <si>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</si>
  <si>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</si>
  <si>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</si>
  <si>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</si>
  <si>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</si>
  <si>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</si>
  <si>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</si>
  <si>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</si>
  <si>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</si>
  <si>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</si>
  <si>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</si>
  <si>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</si>
  <si>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</si>
  <si>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</si>
  <si>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</si>
  <si>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</si>
  <si>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</si>
  <si>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</si>
  <si>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</si>
  <si>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</si>
  <si>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</si>
  <si>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</si>
  <si>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</si>
  <si>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</si>
  <si>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</si>
  <si>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</si>
  <si>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</si>
  <si>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</si>
  <si>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</si>
  <si>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</si>
  <si>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</si>
  <si>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</si>
  <si>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</si>
  <si>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</si>
  <si>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</si>
  <si>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</si>
  <si>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</si>
  <si>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</si>
  <si>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</si>
  <si>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</si>
  <si>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</si>
  <si>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</si>
  <si>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</si>
  <si>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</si>
  <si>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</si>
  <si>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</si>
  <si>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</si>
  <si>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</si>
  <si>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</si>
  <si>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</si>
  <si>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</si>
  <si>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</si>
  <si>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</si>
  <si>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</si>
  <si>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</si>
  <si>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</si>
  <si>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</si>
  <si>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</si>
  <si>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</si>
  <si>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</si>
  <si>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</si>
  <si>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</si>
  <si>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</si>
  <si>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</si>
  <si>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</si>
  <si>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</si>
  <si>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</si>
  <si>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</si>
  <si>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</si>
  <si>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</si>
  <si>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</si>
  <si>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</si>
  <si>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</si>
  <si>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</si>
  <si>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</si>
  <si>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</si>
  <si>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</si>
  <si>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</si>
  <si>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</si>
  <si>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</si>
  <si>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</si>
  <si>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</si>
  <si>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</si>
  <si>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</si>
  <si>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</si>
  <si>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</si>
  <si>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</si>
  <si>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</si>
  <si>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</si>
  <si>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</si>
  <si>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</si>
  <si>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</si>
  <si>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</si>
  <si>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</si>
  <si>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</si>
  <si>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</si>
  <si>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</si>
  <si>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</si>
  <si>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</si>
  <si>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</si>
  <si>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</si>
  <si>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</si>
  <si>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</si>
  <si>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</si>
  <si>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</si>
  <si>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</si>
  <si>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</si>
  <si>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</si>
  <si>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</si>
  <si>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</si>
  <si>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</si>
  <si>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</si>
  <si>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</si>
  <si>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</si>
  <si>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</si>
  <si>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</si>
  <si>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</si>
  <si>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</si>
  <si>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</si>
  <si>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</si>
  <si>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</si>
  <si>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</si>
  <si>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</si>
  <si>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</si>
  <si>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</si>
  <si>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</si>
  <si>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</si>
  <si>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</si>
  <si>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</si>
  <si>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</si>
  <si>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</si>
  <si>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</si>
  <si>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</si>
  <si>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</si>
  <si>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</si>
  <si>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</si>
  <si>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</si>
  <si>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</si>
  <si>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</si>
  <si>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</si>
  <si>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</si>
  <si>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</si>
  <si>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</si>
  <si>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</si>
  <si>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</si>
  <si>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</si>
  <si>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</si>
  <si>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</si>
  <si>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</si>
  <si>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</si>
  <si>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</si>
  <si>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</si>
  <si>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</si>
  <si>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</si>
  <si>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</si>
  <si>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</si>
  <si>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</si>
  <si>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</si>
  <si>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</si>
  <si>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</si>
  <si>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</si>
  <si>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</si>
  <si>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</si>
  <si>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</si>
  <si>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</si>
  <si>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</si>
  <si>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</si>
  <si>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</si>
  <si>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</si>
  <si>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</si>
  <si>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</si>
  <si>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</si>
  <si>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</si>
  <si>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</si>
  <si>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</si>
  <si>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</si>
  <si>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</si>
  <si>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</si>
  <si>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</si>
  <si>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</si>
  <si>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</si>
  <si>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</si>
  <si>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</si>
  <si>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</si>
  <si>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</si>
  <si>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</si>
  <si>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</si>
  <si>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</si>
  <si>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</si>
  <si>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</si>
  <si>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</si>
  <si>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</si>
  <si>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</si>
  <si>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</si>
  <si>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</si>
  <si>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</si>
  <si>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</si>
  <si>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</si>
  <si>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</si>
  <si>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</si>
  <si>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</si>
  <si>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</si>
  <si>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</si>
  <si>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</si>
  <si>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</si>
  <si>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</si>
  <si>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</si>
  <si>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</si>
  <si>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</si>
  <si>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</si>
  <si>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</si>
  <si>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</si>
  <si>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</si>
  <si>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</si>
  <si>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</si>
  <si>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</si>
  <si>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</si>
  <si>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</si>
  <si>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</si>
  <si>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</si>
  <si>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</si>
  <si>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</si>
  <si>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</si>
  <si>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</si>
  <si>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</si>
  <si>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</si>
  <si>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</si>
  <si>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</si>
  <si>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</si>
  <si>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</si>
  <si>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</si>
  <si>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</si>
  <si>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</si>
  <si>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</si>
  <si>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</si>
  <si>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</si>
  <si>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</si>
  <si>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</si>
  <si>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</si>
  <si>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</si>
  <si>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</si>
  <si>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</si>
  <si>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</si>
  <si>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</si>
  <si>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</si>
  <si>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</si>
  <si>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</si>
  <si>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</si>
  <si>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</si>
  <si>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</si>
  <si>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</si>
  <si>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</si>
  <si>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</si>
  <si>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</si>
  <si>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</si>
  <si>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</si>
  <si>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</si>
  <si>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</si>
  <si>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</si>
  <si>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</si>
  <si>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</si>
  <si>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</si>
  <si>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</si>
  <si>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</si>
  <si>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</si>
  <si>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</si>
  <si>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</si>
  <si>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</si>
  <si>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</si>
  <si>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</si>
  <si>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</si>
  <si>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</si>
  <si>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</si>
  <si>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</si>
  <si>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</si>
  <si>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</si>
  <si>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</si>
  <si>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</si>
  <si>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</si>
  <si>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</si>
  <si>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</si>
  <si>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</si>
  <si>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</si>
  <si>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</si>
  <si>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</si>
  <si>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</si>
  <si>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</si>
  <si>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</si>
  <si>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</si>
  <si>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</si>
  <si>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</si>
  <si>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</si>
  <si>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</si>
  <si>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</si>
  <si>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</si>
  <si>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</si>
  <si>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</si>
  <si>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</si>
  <si>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</si>
  <si>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</si>
  <si>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</si>
  <si>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</si>
  <si>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</si>
  <si>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</si>
  <si>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</si>
  <si>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</si>
  <si>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</si>
  <si>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</si>
  <si>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</si>
  <si>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</si>
  <si>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</si>
  <si>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</si>
  <si>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</si>
  <si>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</si>
  <si>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</si>
  <si>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</si>
  <si>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</si>
  <si>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</si>
  <si>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</si>
  <si>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</si>
  <si>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</si>
  <si>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</si>
  <si>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</si>
  <si>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</si>
  <si>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</si>
  <si>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</si>
  <si>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</si>
  <si>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</si>
  <si>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</si>
  <si>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</si>
  <si>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</si>
  <si>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</si>
  <si>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</si>
  <si>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</si>
  <si>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</si>
  <si>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</si>
  <si>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</si>
  <si>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</si>
  <si>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</si>
  <si>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</si>
  <si>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</si>
  <si>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</si>
  <si>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</si>
  <si>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</si>
  <si>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</si>
  <si>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</si>
  <si>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</si>
  <si>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</si>
  <si>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</si>
  <si>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</si>
  <si>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</si>
  <si>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</si>
  <si>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</si>
  <si>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</si>
  <si>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</si>
  <si>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</si>
  <si>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</si>
  <si>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</si>
  <si>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</si>
  <si>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</si>
  <si>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</si>
  <si>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</si>
  <si>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</si>
  <si>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</si>
  <si>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</si>
  <si>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</si>
  <si>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</si>
  <si>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</si>
  <si>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</si>
  <si>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</si>
  <si>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</si>
  <si>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</si>
  <si>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</si>
  <si>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</si>
  <si>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</si>
  <si>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</si>
  <si>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</si>
  <si>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</si>
  <si>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</si>
  <si>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</si>
  <si>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</si>
  <si>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</si>
  <si>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</si>
  <si>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</si>
  <si>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</si>
  <si>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</si>
  <si>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</si>
  <si>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</si>
  <si>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</si>
  <si>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</si>
  <si>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</si>
  <si>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</si>
  <si>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</si>
  <si>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</si>
  <si>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</si>
  <si>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</si>
  <si>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</si>
  <si>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</si>
  <si>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</si>
  <si>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</si>
  <si>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</si>
  <si>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</si>
  <si>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</si>
  <si>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</si>
  <si>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</si>
  <si>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</si>
  <si>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</si>
  <si>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</si>
  <si>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</si>
  <si>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</si>
  <si>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</si>
  <si>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</si>
  <si>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</si>
  <si>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</si>
  <si>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</si>
  <si>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</si>
  <si>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</si>
  <si>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</si>
  <si>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</si>
  <si>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</si>
  <si>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</si>
  <si>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</si>
  <si>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</si>
  <si>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</si>
  <si>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</si>
  <si>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</si>
  <si>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</si>
  <si>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</si>
  <si>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</si>
  <si>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</si>
  <si>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</si>
  <si>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</si>
  <si>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</si>
  <si>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</si>
  <si>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</si>
  <si>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</si>
  <si>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</si>
  <si>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</si>
  <si>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</si>
  <si>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</si>
  <si>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</si>
  <si>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</si>
  <si>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</si>
  <si>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</si>
  <si>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</si>
  <si>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</si>
  <si>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</si>
  <si>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</si>
  <si>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</si>
  <si>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</si>
  <si>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</si>
  <si>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</si>
  <si>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</si>
  <si>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</si>
  <si>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</si>
  <si>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</si>
  <si>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</si>
  <si>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</si>
  <si>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</si>
  <si>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</si>
  <si>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</si>
  <si>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</si>
  <si>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</si>
  <si>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</si>
  <si>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</si>
  <si>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</si>
  <si>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</si>
  <si>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</si>
  <si>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</si>
  <si>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</si>
  <si>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</si>
  <si>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</si>
  <si>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</si>
  <si>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</si>
  <si>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</si>
  <si>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</si>
  <si>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</si>
  <si>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</si>
  <si>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</si>
  <si>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</si>
  <si>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</si>
  <si>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</si>
  <si>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</si>
  <si>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</si>
  <si>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</si>
  <si>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</si>
  <si>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</si>
  <si>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</si>
  <si>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</si>
  <si>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</si>
  <si>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</si>
  <si>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</si>
  <si>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</si>
  <si>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</si>
  <si>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</si>
  <si>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</si>
  <si>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</si>
  <si>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</si>
  <si>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</si>
  <si>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</si>
  <si>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</si>
  <si>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</si>
  <si>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</si>
  <si>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</si>
  <si>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</si>
  <si>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</si>
  <si>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</si>
  <si>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</si>
  <si>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</si>
  <si>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</si>
  <si>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</si>
  <si>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</si>
  <si>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</si>
  <si>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</si>
  <si>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</si>
  <si>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</si>
  <si>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</si>
  <si>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</si>
  <si>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</si>
  <si>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</si>
  <si>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</si>
  <si>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</si>
  <si>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</si>
  <si>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</si>
  <si>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</si>
  <si>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</si>
  <si>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</si>
  <si>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</si>
  <si>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</si>
  <si>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</si>
  <si>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</si>
  <si>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</si>
  <si>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</si>
  <si>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</si>
  <si>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</si>
  <si>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</si>
  <si>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</si>
  <si>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</si>
  <si>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</si>
  <si>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</si>
  <si>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</si>
  <si>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</si>
  <si>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</si>
  <si>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</si>
  <si>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</si>
  <si>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</si>
  <si>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</si>
  <si>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</si>
  <si>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</si>
  <si>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</si>
  <si>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</si>
  <si>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</si>
  <si>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</si>
  <si>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</si>
  <si>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</si>
  <si>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</si>
  <si>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</si>
  <si>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</si>
  <si>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</si>
  <si>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</si>
  <si>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</si>
  <si>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</si>
  <si>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</si>
  <si>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</si>
  <si>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</si>
  <si>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</si>
  <si>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</si>
  <si>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</si>
  <si>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</si>
  <si>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</si>
  <si>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</si>
  <si>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</si>
  <si>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</si>
  <si>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</si>
  <si>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</si>
  <si>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</si>
  <si>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</si>
  <si>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</si>
  <si>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</si>
  <si>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</si>
  <si>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</si>
  <si>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</si>
  <si>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</si>
  <si>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</si>
  <si>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</si>
  <si>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</si>
  <si>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</si>
  <si>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</si>
  <si>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</si>
  <si>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</si>
  <si>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</si>
  <si>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</si>
  <si>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</si>
  <si>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</si>
  <si>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</si>
  <si>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</si>
  <si>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</si>
  <si>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</si>
  <si>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</si>
  <si>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</si>
  <si>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</si>
  <si>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</si>
  <si>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</si>
  <si>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</si>
  <si>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</si>
  <si>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</si>
  <si>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</si>
  <si>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</si>
  <si>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</si>
  <si>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</si>
  <si>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</si>
  <si>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</si>
  <si>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</si>
  <si>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</si>
  <si>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</si>
  <si>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</si>
  <si>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</si>
  <si>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</si>
  <si>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</si>
  <si>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</si>
  <si>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</si>
  <si>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</si>
  <si>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</si>
  <si>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</si>
  <si>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</si>
  <si>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</si>
  <si>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</si>
  <si>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</si>
  <si>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</si>
  <si>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</si>
  <si>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</si>
  <si>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</si>
  <si>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</si>
  <si>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</si>
  <si>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</si>
  <si>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</si>
  <si>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</si>
  <si>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</si>
  <si>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</si>
  <si>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</si>
  <si>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</si>
  <si>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</si>
  <si>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</si>
  <si>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</si>
  <si>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</si>
  <si>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</si>
  <si>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</si>
  <si>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</si>
  <si>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</si>
  <si>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</si>
  <si>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</si>
  <si>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</si>
  <si>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</si>
  <si>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</si>
  <si>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</si>
  <si>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</si>
  <si>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</si>
  <si>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</si>
  <si>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</si>
  <si>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</si>
  <si>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</si>
  <si>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</si>
  <si>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</si>
  <si>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</si>
  <si>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</si>
  <si>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</si>
  <si>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</si>
  <si>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</si>
  <si>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</si>
  <si>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</si>
  <si>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</si>
  <si>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</si>
  <si>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</si>
  <si>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</si>
  <si>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</si>
  <si>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</si>
  <si>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</si>
  <si>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</si>
  <si>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</si>
  <si>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</si>
  <si>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</si>
  <si>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</si>
  <si>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</si>
  <si>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</si>
  <si>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</si>
  <si>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</si>
  <si>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</si>
  <si>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</si>
  <si>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</si>
  <si>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</si>
  <si>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</si>
  <si>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</si>
  <si>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</si>
  <si>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</si>
  <si>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</si>
  <si>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</si>
  <si>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</si>
  <si>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</si>
  <si>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</si>
  <si>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</si>
  <si>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</si>
  <si>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</si>
  <si>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</si>
  <si>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</si>
  <si>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</si>
  <si>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</si>
  <si>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</si>
  <si>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</si>
  <si>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</si>
  <si>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</si>
  <si>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</si>
  <si>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</si>
  <si>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</si>
  <si>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</si>
  <si>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</si>
  <si>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</si>
  <si>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</si>
  <si>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</si>
  <si>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</si>
  <si>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</si>
  <si>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</si>
  <si>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</si>
  <si>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</si>
  <si>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</si>
  <si>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</si>
  <si>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</si>
  <si>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</si>
  <si>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</si>
  <si>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</si>
  <si>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</si>
  <si>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</si>
  <si>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</si>
  <si>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</si>
  <si>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</si>
  <si>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</si>
  <si>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</si>
  <si>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</si>
  <si>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</si>
  <si>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</si>
  <si>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</si>
  <si>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</si>
  <si>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</si>
  <si>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</si>
  <si>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</si>
  <si>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</si>
  <si>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</si>
  <si>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</si>
  <si>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</si>
  <si>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</si>
  <si>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</si>
  <si>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</si>
  <si>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</si>
  <si>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</si>
  <si>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</si>
  <si>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</si>
  <si>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</si>
  <si>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</si>
  <si>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</si>
  <si>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</si>
  <si>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</si>
  <si>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</si>
  <si>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</si>
  <si>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</si>
  <si>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</si>
  <si>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</si>
  <si>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</si>
  <si>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</si>
  <si>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</si>
  <si>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</si>
  <si>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</si>
  <si>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</si>
  <si>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</si>
  <si>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</si>
  <si>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</si>
  <si>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</si>
  <si>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</si>
  <si>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</si>
  <si>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</si>
  <si>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</si>
  <si>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</si>
  <si>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</si>
  <si>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</si>
  <si>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</si>
  <si>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</si>
  <si>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</si>
  <si>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</si>
  <si>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</si>
  <si>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</si>
  <si>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</si>
  <si>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</si>
  <si>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</si>
  <si>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</si>
  <si>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</si>
  <si>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</si>
  <si>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</si>
  <si>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</si>
  <si>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</si>
  <si>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</si>
  <si>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</si>
  <si>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</si>
  <si>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</si>
  <si>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</si>
  <si>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</si>
  <si>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</si>
  <si>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</si>
  <si>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</si>
  <si>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</si>
  <si>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</si>
  <si>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</si>
  <si>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</si>
  <si>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</si>
  <si>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</si>
  <si>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</si>
  <si>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</si>
  <si>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</si>
  <si>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</si>
  <si>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</si>
  <si>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</si>
  <si>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</si>
  <si>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</si>
  <si>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</si>
  <si>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</si>
  <si>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</si>
  <si>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</si>
  <si>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</si>
  <si>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</si>
  <si>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</si>
  <si>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</si>
  <si>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</si>
  <si>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</si>
  <si>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</si>
  <si>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</si>
  <si>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</si>
  <si>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</si>
  <si>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</si>
  <si>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</si>
  <si>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</si>
  <si>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</si>
  <si>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</si>
  <si>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</si>
  <si>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</si>
  <si>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</si>
  <si>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</si>
  <si>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</si>
  <si>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</si>
  <si>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</si>
  <si>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</si>
  <si>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</si>
  <si>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</si>
  <si>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</si>
  <si>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</si>
  <si>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</si>
  <si>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</si>
  <si>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</si>
  <si>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</si>
  <si>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</si>
  <si>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</si>
  <si>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</si>
  <si>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</si>
  <si>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</si>
  <si>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</si>
  <si>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</si>
  <si>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</si>
  <si>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</si>
  <si>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</si>
  <si>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</si>
  <si>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</si>
  <si>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</si>
  <si>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</si>
  <si>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</si>
  <si>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</si>
  <si>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</si>
  <si>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</si>
  <si>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</si>
  <si>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</si>
  <si>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</si>
  <si>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</si>
  <si>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</si>
  <si>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</si>
  <si>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</si>
  <si>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</si>
  <si>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</si>
  <si>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</si>
  <si>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</si>
  <si>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</si>
  <si>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</si>
  <si>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</si>
  <si>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</si>
  <si>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</si>
  <si>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</si>
  <si>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</si>
  <si>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</si>
  <si>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</si>
  <si>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</si>
  <si>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</si>
  <si>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</si>
  <si>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</si>
  <si>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</si>
  <si>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</si>
  <si>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</si>
  <si>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</si>
  <si>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</si>
  <si>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</si>
  <si>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</si>
  <si>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</si>
  <si>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</si>
  <si>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</si>
  <si>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</si>
  <si>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</si>
  <si>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</si>
  <si>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</si>
  <si>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</si>
  <si>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</si>
  <si>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</si>
  <si>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</si>
  <si>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</si>
  <si>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</si>
  <si>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</si>
  <si>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</si>
  <si>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</si>
  <si>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</si>
  <si>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</si>
  <si>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</si>
  <si>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</si>
  <si>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</si>
  <si>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</si>
  <si>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</si>
  <si>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</si>
  <si>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</si>
  <si>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</si>
  <si>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</si>
  <si>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</si>
  <si>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</si>
  <si>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</si>
  <si>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</si>
  <si>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</si>
  <si>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</si>
  <si>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</si>
  <si>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</si>
  <si>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</si>
  <si>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</si>
  <si>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</si>
  <si>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</si>
  <si>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</si>
  <si>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</si>
  <si>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</si>
  <si>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</si>
  <si>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</si>
  <si>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</si>
  <si>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</si>
  <si>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</si>
  <si>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</si>
  <si>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</si>
  <si>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</si>
  <si>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</si>
  <si>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</si>
  <si>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</si>
  <si>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</si>
  <si>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</si>
  <si>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</si>
  <si>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</si>
  <si>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</si>
  <si>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</si>
  <si>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</si>
  <si>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</si>
  <si>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</si>
  <si>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</si>
  <si>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</si>
  <si>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</si>
  <si>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</si>
  <si>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</si>
  <si>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</si>
  <si>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</si>
  <si>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</si>
  <si>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</si>
  <si>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</si>
  <si>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</si>
  <si>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</si>
  <si>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</si>
  <si>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</si>
  <si>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</si>
  <si>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</si>
  <si>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</si>
  <si>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</si>
  <si>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</si>
  <si>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</si>
  <si>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</si>
  <si>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</si>
  <si>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</si>
  <si>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</si>
  <si>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</si>
  <si>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</si>
  <si>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</si>
  <si>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</si>
  <si>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</si>
  <si>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</si>
  <si>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</si>
  <si>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</si>
  <si>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</si>
  <si>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</si>
  <si>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</si>
  <si>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</si>
  <si>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</si>
  <si>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</si>
  <si>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</si>
  <si>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</si>
  <si>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</si>
  <si>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</si>
  <si>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</si>
  <si>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</si>
  <si>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</si>
  <si>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</si>
  <si>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</si>
  <si>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</si>
  <si>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</si>
  <si>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</si>
  <si>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</si>
  <si>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</si>
  <si>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</si>
  <si>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</si>
  <si>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</si>
  <si>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</si>
  <si>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</si>
  <si>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</si>
  <si>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</si>
  <si>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</si>
  <si>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</si>
  <si>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</si>
  <si>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</si>
  <si>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</si>
  <si>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</si>
  <si>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</si>
  <si>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</si>
  <si>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</si>
  <si>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</si>
  <si>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</si>
  <si>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</si>
  <si>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</si>
  <si>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</si>
  <si>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</si>
  <si>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</si>
  <si>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</si>
  <si>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</si>
  <si>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</si>
  <si>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</si>
  <si>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</si>
  <si>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</si>
  <si>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</si>
  <si>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</si>
  <si>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</si>
  <si>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</si>
  <si>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</si>
  <si>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</si>
  <si>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</si>
  <si>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</si>
  <si>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</si>
  <si>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</si>
  <si>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</si>
  <si>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</si>
  <si>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</si>
  <si>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</si>
  <si>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</si>
  <si>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</si>
  <si>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</si>
  <si>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</si>
  <si>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</si>
  <si>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</si>
  <si>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</si>
  <si>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</si>
  <si>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</si>
  <si>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</si>
  <si>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</si>
  <si>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</si>
  <si>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</si>
  <si>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</si>
  <si>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</si>
  <si>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</si>
  <si>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</si>
  <si>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</si>
  <si>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</si>
  <si>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</si>
  <si>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</si>
  <si>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</si>
  <si>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</si>
  <si>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</si>
  <si>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</si>
  <si>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</si>
  <si>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</si>
  <si>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</si>
  <si>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</si>
  <si>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</si>
  <si>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</si>
  <si>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</si>
  <si>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</si>
  <si>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</si>
  <si>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</si>
  <si>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</si>
  <si>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</si>
  <si>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</si>
  <si>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</si>
  <si>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</si>
  <si>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</si>
  <si>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</si>
  <si>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</si>
  <si>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</si>
  <si>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</si>
  <si>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</si>
  <si>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</si>
  <si>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</si>
  <si>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</si>
  <si>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</si>
  <si>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</si>
  <si>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</si>
  <si>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</si>
  <si>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</si>
  <si>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</si>
  <si>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</si>
  <si>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</si>
  <si>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</si>
  <si>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</si>
  <si>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</si>
  <si>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</si>
  <si>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</si>
  <si>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</si>
  <si>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</si>
  <si>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</si>
  <si>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</si>
  <si>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</si>
  <si>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</si>
  <si>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</si>
  <si>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</si>
  <si>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</si>
  <si>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</si>
  <si>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</si>
  <si>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</si>
  <si>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</si>
  <si>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</si>
  <si>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</si>
  <si>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</si>
  <si>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</si>
  <si>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</si>
  <si>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</si>
  <si>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</si>
  <si>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</si>
  <si>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</si>
  <si>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</si>
  <si>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</si>
  <si>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</si>
  <si>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</si>
  <si>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</si>
  <si>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</si>
  <si>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</si>
  <si>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</si>
  <si>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</si>
  <si>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</si>
  <si>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</si>
  <si>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</si>
  <si>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</si>
  <si>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</si>
  <si>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</si>
  <si>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</si>
  <si>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</si>
  <si>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</si>
  <si>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</si>
  <si>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</si>
  <si>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</si>
  <si>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</si>
  <si>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</si>
  <si>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</si>
  <si>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</si>
  <si>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</si>
  <si>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</si>
  <si>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</si>
  <si>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</si>
  <si>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</si>
  <si>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</si>
  <si>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</si>
  <si>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</si>
  <si>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</si>
  <si>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</si>
  <si>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</si>
  <si>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</si>
  <si>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</si>
  <si>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</si>
  <si>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</si>
  <si>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</si>
  <si>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</si>
  <si>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</si>
  <si>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</si>
  <si>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</si>
  <si>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</si>
  <si>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</si>
  <si>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</si>
  <si>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</si>
  <si>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</si>
  <si>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</si>
  <si>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</si>
  <si>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</si>
  <si>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</si>
  <si>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</si>
  <si>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</si>
  <si>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</si>
  <si>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</si>
  <si>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</si>
  <si>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</si>
  <si>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</si>
  <si>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</si>
  <si>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</si>
  <si>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</si>
  <si>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</si>
  <si>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</si>
  <si>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</si>
  <si>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</si>
  <si>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</si>
  <si>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</si>
  <si>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</si>
  <si>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</si>
  <si>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</si>
  <si>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</si>
  <si>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</si>
  <si>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</si>
  <si>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</si>
  <si>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</si>
  <si>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</si>
  <si>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</si>
  <si>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</si>
  <si>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</si>
  <si>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</si>
  <si>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</si>
  <si>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</si>
  <si>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</si>
  <si>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</si>
  <si>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</si>
  <si>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</si>
  <si>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</si>
  <si>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</si>
  <si>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</si>
  <si>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</si>
  <si>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</si>
  <si>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</si>
  <si>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</si>
  <si>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</si>
  <si>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</si>
  <si>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</si>
  <si>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</si>
  <si>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</si>
  <si>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</si>
  <si>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</si>
  <si>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</si>
  <si>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</si>
  <si>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</si>
  <si>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</si>
  <si>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</si>
  <si>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</si>
  <si>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</si>
  <si>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</si>
  <si>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</si>
  <si>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</si>
  <si>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</si>
  <si>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</si>
  <si>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</si>
  <si>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</si>
  <si>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</si>
  <si>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</si>
  <si>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</si>
  <si>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</si>
  <si>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</si>
  <si>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</si>
  <si>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</si>
  <si>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</si>
  <si>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</si>
  <si>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</si>
  <si>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</si>
  <si>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</si>
  <si>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</si>
  <si>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</si>
  <si>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</si>
  <si>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</si>
  <si>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</si>
  <si>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</si>
  <si>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</si>
  <si>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</si>
  <si>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</si>
  <si>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</si>
  <si>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</si>
  <si>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</si>
  <si>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</si>
  <si>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</si>
  <si>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</si>
  <si>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</si>
  <si>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</si>
  <si>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</si>
  <si>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</si>
  <si>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</si>
  <si>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</si>
  <si>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</si>
  <si>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</si>
  <si>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</si>
  <si>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</si>
  <si>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</si>
  <si>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</si>
  <si>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</si>
  <si>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</si>
  <si>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</si>
  <si>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</si>
  <si>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</si>
  <si>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</si>
  <si>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</si>
  <si>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</si>
  <si>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</si>
  <si>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</si>
  <si>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</si>
  <si>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</si>
  <si>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</si>
  <si>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</si>
  <si>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</si>
  <si>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</si>
  <si>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</si>
  <si>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</si>
  <si>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</si>
  <si>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</si>
  <si>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</si>
  <si>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</si>
  <si>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</si>
  <si>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</si>
  <si>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</si>
  <si>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</si>
  <si>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</si>
  <si>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</si>
  <si>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</si>
  <si>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</si>
  <si>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</si>
  <si>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</si>
  <si>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</si>
  <si>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</si>
  <si>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</si>
  <si>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</si>
  <si>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</si>
  <si>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</si>
  <si>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</si>
  <si>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</si>
  <si>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</si>
  <si>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</si>
  <si>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</si>
  <si>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</si>
  <si>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</si>
  <si>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</si>
  <si>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</si>
  <si>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</si>
  <si>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</si>
  <si>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</si>
  <si>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</si>
  <si>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</si>
  <si>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</si>
  <si>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</si>
  <si>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</si>
  <si>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</si>
  <si>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</si>
  <si>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</si>
  <si>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</si>
  <si>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</si>
  <si>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</si>
  <si>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</si>
  <si>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</si>
  <si>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</si>
  <si>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</si>
  <si>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</si>
  <si>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</si>
  <si>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</si>
  <si>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</si>
  <si>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</si>
  <si>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</si>
  <si>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</si>
  <si>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</si>
  <si>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</si>
  <si>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</si>
  <si>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</si>
  <si>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</si>
  <si>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</si>
  <si>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</si>
  <si>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</si>
  <si>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</si>
  <si>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</si>
  <si>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</si>
  <si>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</si>
  <si>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</si>
  <si>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</si>
  <si>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</si>
  <si>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</si>
  <si>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</si>
  <si>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</si>
  <si>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</si>
  <si>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</si>
  <si>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</si>
  <si>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</si>
  <si>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</si>
  <si>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</si>
  <si>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</si>
  <si>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</si>
  <si>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</si>
  <si>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</si>
  <si>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</si>
  <si>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</si>
  <si>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</si>
  <si>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</si>
  <si>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</si>
  <si>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</si>
  <si>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</si>
  <si>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</si>
  <si>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</si>
  <si>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</si>
  <si>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</si>
  <si>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</si>
  <si>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</si>
  <si>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</si>
  <si>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</si>
  <si>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</si>
  <si>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</si>
  <si>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</si>
  <si>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</si>
  <si>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</si>
  <si>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</si>
  <si>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</si>
  <si>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</si>
  <si>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</si>
  <si>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</si>
  <si>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</si>
  <si>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</si>
  <si>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</si>
  <si>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</si>
  <si>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</si>
  <si>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</si>
  <si>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</si>
  <si>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</si>
  <si>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</si>
  <si>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</si>
  <si>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</si>
  <si>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</si>
  <si>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</si>
  <si>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</si>
  <si>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</si>
  <si>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</si>
  <si>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</si>
  <si>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</si>
  <si>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</si>
  <si>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</si>
  <si>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</si>
  <si>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</si>
  <si>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</si>
  <si>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</si>
  <si>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</si>
  <si>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</si>
  <si>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</si>
  <si>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</si>
  <si>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</si>
  <si>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</si>
  <si>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</si>
  <si>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</si>
  <si>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</si>
  <si>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</si>
  <si>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</si>
  <si>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</si>
  <si>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</si>
  <si>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</si>
  <si>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</si>
  <si>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</si>
  <si>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</si>
  <si>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</si>
  <si>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</si>
  <si>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</si>
  <si>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</si>
  <si>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</si>
  <si>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</si>
  <si>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</si>
  <si>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</si>
  <si>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</si>
  <si>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</si>
  <si>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</si>
  <si>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</si>
  <si>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</si>
  <si>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</si>
  <si>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</si>
  <si>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</si>
  <si>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</si>
  <si>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</si>
  <si>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</si>
  <si>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</si>
  <si>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</si>
  <si>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</si>
  <si>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</si>
  <si>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</si>
  <si>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</si>
  <si>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</si>
  <si>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</si>
  <si>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</si>
  <si>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</si>
  <si>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</si>
  <si>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</si>
  <si>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</si>
  <si>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</si>
  <si>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</si>
  <si>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</si>
  <si>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</si>
  <si>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</si>
  <si>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</si>
  <si>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</si>
  <si>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</si>
  <si>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</si>
  <si>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</si>
  <si>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</si>
  <si>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</si>
  <si>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</si>
  <si>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</si>
  <si>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</si>
  <si>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</si>
  <si>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</si>
  <si>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</si>
  <si>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</si>
  <si>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</si>
  <si>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</si>
  <si>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</si>
  <si>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</si>
  <si>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</si>
  <si>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</si>
  <si>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</si>
  <si>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</si>
  <si>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</si>
  <si>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</si>
  <si>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</si>
  <si>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</si>
  <si>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</si>
  <si>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</si>
  <si>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</si>
  <si>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</si>
  <si>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</si>
  <si>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</si>
  <si>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</si>
  <si>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</si>
  <si>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</si>
  <si>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</si>
  <si>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</si>
  <si>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</si>
  <si>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</si>
  <si>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</si>
  <si>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</si>
  <si>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</si>
  <si>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</si>
  <si>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</si>
  <si>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</si>
  <si>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</si>
  <si>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</si>
  <si>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</si>
  <si>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</si>
  <si>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</si>
  <si>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</si>
  <si>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</si>
  <si>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</si>
  <si>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</si>
  <si>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</si>
  <si>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</si>
  <si>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</si>
  <si>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</si>
  <si>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</si>
  <si>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</si>
  <si>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</si>
  <si>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</si>
  <si>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</si>
  <si>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</si>
  <si>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</si>
  <si>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</si>
  <si>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</si>
  <si>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</si>
  <si>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</si>
  <si>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</si>
  <si>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</si>
  <si>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</si>
  <si>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</si>
  <si>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</si>
  <si>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</si>
  <si>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</si>
  <si>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</si>
  <si>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</si>
  <si>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</si>
  <si>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</si>
  <si>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</si>
  <si>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</si>
  <si>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</si>
  <si>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</si>
  <si>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</si>
  <si>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</si>
  <si>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</si>
  <si>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</si>
  <si>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</si>
  <si>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</si>
  <si>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</si>
  <si>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</si>
  <si>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</si>
  <si>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</si>
  <si>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</si>
  <si>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</si>
  <si>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</si>
  <si>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</si>
  <si>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</si>
  <si>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</si>
  <si>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</si>
  <si>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</si>
  <si>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</si>
  <si>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</si>
  <si>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</si>
  <si>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</si>
  <si>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</si>
  <si>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</si>
  <si>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</si>
  <si>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</si>
  <si>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</si>
  <si>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</si>
  <si>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</si>
  <si>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</si>
  <si>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</si>
  <si>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</si>
  <si>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</si>
  <si>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</si>
  <si>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</si>
  <si>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</si>
  <si>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</si>
  <si>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</si>
  <si>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</si>
  <si>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</si>
  <si>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</si>
  <si>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</si>
  <si>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</si>
  <si>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</si>
  <si>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</si>
  <si>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</si>
  <si>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</si>
  <si>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</si>
  <si>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</si>
  <si>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</si>
  <si>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</si>
  <si>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</si>
  <si>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</si>
  <si>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</si>
  <si>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</si>
  <si>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</si>
  <si>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</si>
  <si>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</si>
  <si>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</si>
  <si>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</si>
  <si>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</si>
  <si>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</si>
  <si>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</si>
  <si>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</si>
  <si>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</si>
  <si>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</si>
  <si>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</si>
  <si>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</si>
  <si>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</si>
  <si>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</si>
  <si>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</si>
  <si>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</si>
  <si>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</si>
  <si>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</si>
  <si>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</si>
  <si>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</si>
  <si>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</si>
  <si>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</si>
  <si>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</si>
  <si>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</si>
  <si>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</si>
  <si>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</si>
  <si>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</si>
  <si>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</si>
  <si>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</si>
  <si>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</si>
  <si>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</si>
  <si>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</si>
  <si>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</si>
  <si>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</si>
  <si>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</si>
  <si>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</si>
  <si>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</si>
  <si>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</si>
  <si>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</si>
  <si>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</si>
  <si>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</si>
  <si>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</si>
  <si>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</si>
  <si>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</si>
  <si>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</si>
  <si>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</si>
  <si>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</si>
  <si>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</si>
  <si>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</si>
  <si>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</si>
  <si>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</si>
  <si>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</si>
  <si>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</si>
  <si>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</si>
  <si>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</si>
  <si>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</si>
  <si>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</si>
  <si>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</si>
  <si>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</si>
  <si>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</si>
  <si>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</si>
  <si>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</si>
  <si>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</si>
  <si>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</si>
  <si>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</si>
  <si>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</si>
  <si>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</si>
  <si>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</si>
  <si>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</si>
  <si>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</si>
  <si>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</si>
  <si>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</si>
  <si>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</si>
  <si>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</si>
  <si>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</si>
  <si>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</si>
  <si>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</si>
  <si>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</si>
  <si>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</si>
  <si>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</si>
  <si>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</si>
  <si>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</si>
  <si>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</si>
  <si>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</si>
  <si>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</si>
  <si>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</si>
  <si>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</si>
  <si>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</si>
  <si>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</si>
  <si>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</si>
  <si>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</si>
  <si>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</si>
  <si>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</si>
  <si>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</si>
  <si>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</si>
  <si>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</si>
  <si>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</si>
  <si>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</si>
  <si>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</si>
  <si>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</si>
  <si>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</si>
  <si>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</si>
  <si>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</si>
  <si>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</si>
  <si>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</si>
  <si>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</si>
  <si>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</si>
  <si>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</si>
  <si>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</si>
  <si>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</si>
  <si>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</si>
  <si>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</si>
  <si>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</si>
  <si>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</si>
  <si>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</si>
  <si>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</si>
  <si>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</si>
  <si>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</si>
  <si>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</si>
  <si>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</si>
  <si>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</si>
  <si>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</si>
  <si>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</si>
  <si>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</si>
  <si>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</si>
  <si>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</si>
  <si>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</si>
  <si>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</si>
  <si>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</si>
  <si>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</si>
  <si>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</si>
  <si>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</si>
  <si>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</si>
  <si>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</si>
  <si>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</si>
  <si>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</si>
  <si>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</si>
  <si>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</si>
  <si>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</si>
  <si>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</si>
  <si>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</si>
  <si>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</si>
  <si>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</si>
  <si>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</si>
  <si>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</si>
  <si>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</si>
  <si>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</si>
  <si>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</si>
  <si>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</si>
  <si>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</si>
  <si>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</si>
  <si>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</si>
  <si>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</si>
  <si>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</si>
  <si>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</si>
  <si>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</si>
  <si>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</si>
  <si>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</si>
  <si>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</si>
  <si>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</si>
  <si>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</si>
  <si>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</si>
  <si>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</si>
  <si>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</si>
  <si>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</si>
  <si>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</si>
  <si>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</si>
  <si>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</si>
  <si>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</si>
  <si>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</si>
  <si>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</si>
  <si>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</si>
  <si>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</si>
  <si>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</si>
  <si>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</si>
  <si>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</si>
  <si>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</si>
  <si>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</si>
  <si>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</si>
  <si>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</si>
  <si>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</si>
  <si>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</si>
  <si>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</si>
  <si>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</si>
  <si>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</si>
  <si>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</si>
  <si>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</si>
  <si>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</si>
  <si>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</si>
  <si>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</si>
  <si>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</si>
  <si>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</si>
  <si>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</si>
  <si>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</si>
  <si>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</si>
  <si>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</si>
  <si>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</si>
  <si>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</si>
  <si>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</si>
  <si>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</si>
  <si>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</si>
  <si>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</si>
  <si>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</si>
  <si>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</si>
  <si>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</si>
  <si>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</si>
  <si>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</si>
  <si>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</si>
  <si>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</si>
  <si>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</si>
  <si>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</si>
  <si>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</si>
  <si>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</si>
  <si>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</si>
  <si>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</si>
  <si>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</si>
  <si>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</si>
  <si>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</si>
  <si>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</si>
  <si>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</si>
  <si>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</si>
  <si>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</si>
  <si>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</si>
  <si>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</si>
  <si>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</si>
  <si>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</si>
  <si>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</si>
  <si>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</si>
  <si>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</si>
  <si>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</si>
  <si>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</si>
  <si>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</si>
  <si>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</si>
  <si>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</si>
  <si>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</si>
  <si>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</si>
  <si>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</si>
  <si>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</si>
  <si>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</si>
  <si>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</si>
  <si>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</si>
  <si>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</si>
  <si>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</si>
  <si>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</si>
  <si>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</si>
  <si>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</si>
  <si>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</si>
  <si>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</si>
  <si>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</si>
  <si>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</si>
  <si>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</si>
  <si>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</si>
  <si>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</si>
  <si>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</si>
  <si>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</si>
  <si>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</si>
  <si>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</si>
  <si>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</si>
  <si>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</si>
  <si>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</si>
  <si>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</si>
  <si>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</si>
  <si>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</si>
  <si>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</si>
  <si>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</si>
  <si>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</si>
  <si>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</si>
  <si>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</si>
  <si>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</si>
  <si>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</si>
  <si>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</si>
  <si>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</si>
  <si>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</si>
  <si>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</si>
  <si>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</si>
  <si>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</si>
  <si>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</si>
  <si>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</si>
  <si>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</si>
  <si>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</si>
  <si>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</si>
  <si>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</si>
  <si>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</si>
  <si>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</si>
  <si>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</si>
  <si>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</si>
  <si>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</si>
  <si>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</si>
  <si>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</si>
  <si>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</si>
  <si>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</si>
  <si>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</si>
  <si>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</si>
  <si>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</si>
  <si>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</si>
  <si>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</si>
  <si>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</si>
  <si>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</si>
  <si>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</si>
  <si>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</si>
  <si>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</si>
  <si>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</si>
  <si>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</si>
  <si>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</si>
  <si>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</si>
  <si>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</si>
  <si>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</si>
  <si>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</si>
  <si>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</si>
  <si>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</si>
  <si>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</si>
  <si>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</si>
  <si>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</si>
  <si>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</si>
  <si>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</si>
  <si>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</si>
  <si>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</si>
  <si>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</si>
  <si>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</si>
  <si>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</si>
  <si>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</si>
  <si>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</si>
  <si>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</si>
  <si>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</si>
  <si>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</si>
  <si>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</si>
  <si>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</si>
  <si>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</si>
  <si>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</si>
  <si>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</si>
  <si>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</si>
  <si>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</si>
  <si>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</si>
  <si>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</si>
  <si>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</si>
  <si>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</si>
  <si>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</si>
  <si>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</si>
  <si>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</si>
  <si>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</si>
  <si>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</si>
  <si>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</si>
  <si>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</si>
  <si>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</si>
  <si>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</si>
  <si>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</si>
  <si>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</si>
  <si>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</si>
  <si>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</si>
  <si>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</si>
  <si>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</si>
  <si>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</si>
  <si>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</si>
  <si>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</si>
  <si>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</si>
  <si>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</si>
  <si>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</si>
  <si>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</si>
  <si>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</si>
  <si>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</si>
  <si>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</si>
  <si>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</si>
  <si>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</si>
  <si>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</si>
  <si>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</si>
  <si>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</si>
  <si>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</si>
  <si>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</si>
  <si>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</si>
  <si>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</si>
  <si>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</si>
  <si>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</si>
  <si>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</si>
  <si>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</si>
  <si>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</si>
  <si>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</si>
  <si>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</si>
  <si>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</si>
  <si>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</si>
  <si>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</si>
  <si>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</si>
  <si>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</si>
  <si>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</si>
  <si>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</si>
  <si>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</si>
  <si>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</si>
  <si>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</si>
  <si>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</si>
  <si>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</si>
  <si>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</si>
  <si>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</si>
  <si>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</si>
  <si>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</si>
  <si>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</si>
  <si>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</si>
  <si>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</si>
  <si>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</si>
  <si>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</si>
  <si>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</si>
  <si>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</si>
  <si>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</si>
  <si>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</si>
  <si>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</si>
  <si>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</si>
  <si>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</si>
  <si>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</si>
  <si>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</si>
  <si>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</si>
  <si>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</si>
  <si>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</si>
  <si>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</si>
  <si>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</si>
  <si>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</si>
  <si>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</si>
  <si>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</si>
  <si>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</si>
  <si>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</si>
  <si>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</si>
  <si>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</si>
  <si>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</si>
  <si>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</si>
  <si>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</si>
  <si>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</si>
  <si>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</si>
  <si>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</si>
  <si>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</si>
  <si>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</si>
  <si>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</si>
  <si>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</si>
  <si>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</si>
  <si>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</si>
  <si>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</si>
  <si>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</si>
  <si>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</si>
  <si>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</si>
  <si>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</si>
  <si>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</si>
  <si>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</si>
  <si>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</si>
  <si>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</si>
  <si>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</si>
  <si>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</si>
  <si>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</si>
  <si>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</si>
  <si>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</si>
  <si>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</si>
  <si>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</si>
  <si>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</si>
  <si>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</si>
  <si>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</si>
  <si>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</si>
  <si>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</si>
  <si>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</si>
  <si>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</si>
  <si>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</si>
  <si>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</si>
  <si>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</si>
  <si>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</si>
  <si>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</si>
  <si>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</si>
  <si>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</si>
  <si>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</si>
  <si>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</si>
  <si>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</si>
  <si>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</si>
  <si>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</si>
  <si>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</si>
  <si>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</si>
  <si>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</si>
  <si>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</si>
  <si>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</si>
  <si>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</si>
  <si>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</si>
  <si>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</si>
  <si>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</si>
  <si>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</si>
  <si>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</si>
  <si>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</si>
  <si>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</si>
  <si>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</si>
  <si>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</si>
  <si>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</si>
  <si>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</si>
  <si>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</si>
  <si>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</si>
  <si>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</si>
  <si>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</si>
  <si>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</si>
  <si>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</si>
  <si>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</si>
  <si>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</si>
  <si>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</si>
  <si>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</si>
  <si>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</si>
  <si>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</si>
  <si>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</si>
  <si>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</si>
  <si>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</si>
  <si>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</si>
  <si>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</si>
  <si>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</si>
  <si>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</si>
  <si>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</si>
  <si>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</si>
  <si>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</si>
  <si>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</si>
  <si>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</si>
  <si>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</si>
  <si>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</si>
  <si>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</si>
  <si>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</si>
  <si>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</si>
  <si>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</si>
  <si>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</si>
  <si>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</si>
  <si>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</si>
  <si>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</si>
  <si>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</si>
  <si>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</si>
  <si>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</si>
  <si>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</si>
  <si>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</si>
  <si>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</si>
  <si>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</si>
  <si>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</si>
  <si>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</si>
  <si>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</si>
  <si>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</si>
  <si>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</si>
  <si>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</si>
  <si>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</si>
  <si>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</si>
  <si>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</si>
  <si>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</si>
  <si>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</si>
  <si>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</si>
  <si>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</si>
  <si>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</si>
  <si>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</si>
  <si>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</si>
  <si>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</si>
  <si>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</si>
  <si>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</si>
  <si>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</si>
  <si>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</si>
  <si>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</si>
  <si>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</si>
  <si>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</si>
  <si>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</si>
  <si>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</si>
  <si>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</si>
  <si>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</si>
  <si>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</si>
  <si>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</si>
  <si>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</si>
  <si>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</si>
  <si>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</si>
  <si>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</si>
  <si>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</si>
  <si>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</si>
  <si>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</si>
  <si>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</si>
  <si>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</si>
  <si>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</si>
  <si>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</si>
  <si>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</si>
  <si>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</si>
  <si>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</si>
  <si>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</si>
  <si>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</si>
  <si>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</si>
  <si>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</si>
  <si>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</si>
  <si>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</si>
  <si>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</si>
  <si>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</si>
  <si>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</si>
  <si>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</si>
  <si>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</si>
  <si>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</si>
  <si>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</si>
  <si>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</si>
  <si>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</si>
  <si>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</si>
  <si>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</si>
  <si>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</si>
  <si>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</si>
  <si>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</si>
  <si>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</si>
  <si>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</si>
  <si>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</si>
  <si>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</si>
  <si>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</si>
  <si>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</si>
  <si>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</si>
  <si>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</si>
  <si>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</si>
  <si>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</si>
  <si>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</si>
  <si>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</si>
  <si>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</si>
  <si>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</si>
  <si>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</si>
  <si>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</si>
  <si>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</si>
  <si>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</si>
  <si>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</si>
  <si>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</si>
  <si>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</si>
  <si>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</si>
  <si>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</si>
  <si>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</si>
  <si>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</si>
  <si>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</si>
  <si>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</si>
  <si>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</si>
  <si>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</si>
  <si>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</si>
  <si>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</si>
  <si>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</si>
  <si>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</si>
  <si>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</si>
  <si>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</si>
  <si>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</si>
  <si>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</si>
  <si>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</si>
  <si>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</si>
  <si>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</si>
  <si>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</si>
  <si>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</si>
  <si>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</si>
  <si>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</si>
  <si>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</si>
  <si>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</si>
  <si>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</si>
  <si>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</si>
  <si>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</si>
  <si>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</si>
  <si>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</si>
  <si>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</si>
  <si>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</si>
  <si>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</si>
  <si>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</si>
  <si>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</si>
  <si>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</si>
  <si>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</si>
  <si>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</si>
  <si>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</si>
  <si>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</si>
  <si>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</si>
  <si>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</si>
  <si>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</si>
  <si>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</si>
  <si>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</si>
  <si>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</si>
  <si>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</si>
  <si>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</si>
  <si>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</si>
  <si>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</si>
  <si>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</si>
  <si>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</si>
  <si>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</si>
  <si>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</si>
  <si>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</si>
  <si>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</si>
  <si>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</si>
  <si>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</si>
  <si>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</si>
  <si>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</si>
  <si>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</si>
  <si>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</si>
  <si>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</si>
  <si>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</si>
  <si>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</si>
  <si>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</si>
  <si>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</si>
  <si>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</si>
  <si>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</si>
  <si>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</si>
  <si>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</si>
  <si>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</si>
  <si>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</si>
  <si>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</si>
  <si>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</si>
  <si>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</si>
  <si>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</si>
  <si>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</si>
  <si>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</si>
  <si>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</si>
  <si>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</si>
  <si>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</si>
  <si>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</si>
  <si>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</si>
  <si>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</si>
  <si>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</si>
  <si>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</si>
  <si>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</si>
  <si>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</si>
  <si>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</si>
  <si>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</si>
  <si>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</si>
  <si>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</si>
  <si>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</si>
  <si>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</si>
  <si>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</si>
  <si>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</si>
  <si>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</si>
  <si>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</si>
  <si>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</si>
  <si>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</si>
  <si>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</si>
  <si>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</si>
  <si>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</si>
  <si>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</si>
  <si>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</si>
  <si>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</si>
  <si>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</si>
  <si>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</si>
  <si>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</si>
  <si>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</si>
  <si>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</si>
  <si>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</si>
  <si>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</si>
  <si>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</si>
  <si>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</si>
  <si>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</si>
  <si>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</si>
  <si>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</si>
  <si>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</si>
  <si>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</si>
  <si>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</si>
  <si>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</si>
  <si>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</si>
  <si>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</si>
  <si>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</si>
  <si>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</si>
  <si>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</si>
  <si>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</si>
  <si>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</si>
  <si>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</si>
  <si>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</si>
  <si>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</si>
  <si>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</si>
  <si>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</si>
  <si>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</si>
  <si>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</si>
  <si>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</si>
  <si>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</si>
  <si>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</si>
  <si>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</si>
  <si>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</si>
  <si>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</si>
  <si>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</si>
  <si>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</si>
  <si>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</si>
  <si>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</si>
  <si>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</si>
  <si>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</si>
  <si>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</si>
  <si>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</si>
  <si>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</si>
  <si>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</si>
  <si>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</si>
  <si>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</si>
  <si>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</si>
  <si>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</si>
  <si>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</si>
  <si>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</si>
  <si>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</si>
  <si>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</si>
  <si>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</si>
  <si>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</si>
  <si>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</si>
  <si>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</si>
  <si>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</si>
  <si>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</si>
  <si>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</si>
  <si>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</si>
  <si>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</si>
  <si>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</si>
  <si>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</si>
  <si>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</si>
  <si>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</si>
  <si>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</si>
  <si>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</si>
  <si>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</si>
  <si>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</si>
  <si>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</si>
  <si>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</si>
  <si>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</si>
  <si>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</si>
  <si>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</si>
  <si>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</si>
  <si>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</si>
  <si>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</si>
  <si>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</si>
  <si>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</si>
  <si>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</si>
  <si>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</si>
  <si>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</si>
  <si>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</si>
  <si>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</si>
  <si>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</si>
  <si>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</si>
  <si>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</si>
  <si>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</si>
  <si>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</si>
  <si>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</si>
  <si>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</si>
  <si>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</si>
  <si>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</si>
  <si>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</si>
  <si>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</si>
  <si>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</si>
  <si>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</si>
  <si>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</si>
  <si>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</si>
  <si>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</si>
  <si>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</si>
  <si>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</si>
  <si>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</si>
  <si>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</si>
  <si>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</si>
  <si>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</si>
  <si>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</si>
  <si>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</si>
  <si>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</si>
  <si>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</si>
  <si>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</si>
  <si>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</si>
  <si>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</si>
  <si>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</si>
  <si>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</si>
  <si>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</si>
  <si>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</si>
  <si>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</si>
  <si>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</si>
  <si>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</si>
  <si>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</si>
  <si>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</si>
  <si>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</si>
  <si>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</si>
  <si>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</si>
  <si>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</si>
  <si>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</si>
  <si>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</si>
  <si>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</si>
  <si>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</si>
  <si>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</si>
  <si>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</si>
  <si>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</si>
  <si>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</si>
  <si>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</si>
  <si>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</si>
  <si>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</si>
  <si>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</si>
  <si>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</si>
  <si>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</si>
  <si>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</si>
  <si>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</si>
  <si>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</si>
  <si>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</si>
  <si>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</si>
  <si>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</si>
  <si>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</si>
  <si>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</si>
  <si>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</si>
  <si>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</si>
  <si>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</si>
  <si>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</si>
  <si>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</si>
  <si>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</si>
  <si>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</si>
  <si>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</si>
  <si>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</si>
  <si>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</si>
  <si>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</si>
  <si>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</si>
  <si>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</si>
  <si>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</si>
  <si>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</si>
  <si>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</si>
  <si>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</si>
  <si>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</si>
  <si>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</si>
  <si>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</si>
  <si>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</si>
  <si>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</si>
  <si>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</si>
  <si>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</si>
  <si>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</si>
  <si>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</si>
  <si>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</si>
  <si>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</si>
  <si>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</si>
  <si>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</si>
  <si>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</si>
  <si>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</si>
  <si>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</si>
  <si>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</si>
  <si>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</si>
  <si>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</si>
  <si>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</si>
  <si>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</si>
  <si>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</si>
  <si>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</si>
  <si>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</si>
  <si>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</si>
  <si>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</si>
  <si>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</si>
  <si>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</si>
  <si>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</si>
  <si>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</si>
  <si>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</si>
  <si>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</si>
  <si>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</si>
  <si>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</si>
  <si>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</si>
  <si>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</si>
  <si>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</si>
  <si>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</si>
  <si>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</si>
  <si>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</si>
  <si>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</si>
  <si>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</si>
  <si>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</si>
  <si>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</si>
  <si>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</si>
  <si>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</si>
  <si>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</si>
  <si>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</si>
  <si>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</si>
  <si>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</si>
  <si>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</si>
  <si>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</si>
  <si>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</si>
  <si>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</si>
  <si>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</si>
  <si>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</si>
  <si>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</si>
  <si>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</si>
  <si>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</si>
  <si>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</si>
  <si>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</si>
  <si>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</si>
  <si>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</si>
  <si>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</si>
  <si>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</si>
  <si>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</si>
  <si>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</si>
  <si>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</si>
  <si>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</si>
  <si>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</si>
  <si>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</si>
  <si>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</si>
  <si>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</si>
  <si>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</si>
  <si>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</si>
  <si>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</si>
  <si>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</si>
  <si>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</si>
  <si>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</si>
  <si>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</si>
  <si>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</si>
  <si>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</si>
  <si>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</si>
  <si>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</si>
  <si>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</si>
  <si>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</si>
  <si>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</si>
  <si>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</si>
  <si>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</si>
  <si>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</si>
  <si>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</si>
  <si>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</si>
  <si>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</si>
  <si>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</si>
  <si>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</si>
  <si>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</si>
  <si>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</si>
  <si>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</si>
  <si>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</si>
  <si>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</si>
  <si>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</si>
  <si>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</si>
  <si>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</si>
  <si>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</si>
  <si>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</si>
  <si>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</si>
  <si>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</si>
  <si>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</si>
  <si>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</si>
  <si>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</si>
  <si>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</si>
  <si>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</si>
  <si>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</si>
  <si>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</si>
  <si>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</si>
  <si>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</si>
  <si>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</si>
  <si>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</si>
  <si>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</si>
  <si>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</si>
  <si>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</si>
  <si>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</si>
  <si>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</si>
  <si>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</si>
  <si>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</si>
  <si>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</si>
  <si>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</si>
  <si>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</si>
  <si>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</si>
  <si>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</si>
  <si>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</si>
  <si>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</si>
  <si>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</si>
  <si>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</si>
  <si>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</si>
  <si>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</si>
  <si>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</si>
  <si>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</si>
  <si>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</si>
  <si>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</si>
  <si>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</si>
  <si>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</si>
  <si>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</si>
  <si>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</si>
  <si>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</si>
  <si>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</si>
  <si>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</si>
  <si>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</si>
  <si>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</si>
  <si>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</si>
  <si>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</si>
  <si>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</si>
  <si>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</si>
  <si>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</si>
  <si>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</si>
  <si>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</si>
  <si>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</si>
  <si>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</si>
  <si>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</si>
  <si>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</si>
  <si>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</si>
  <si>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</si>
  <si>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</si>
  <si>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</si>
  <si>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</si>
  <si>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</si>
  <si>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</si>
  <si>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</si>
  <si>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</si>
  <si>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</si>
  <si>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</si>
  <si>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</si>
  <si>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</si>
  <si>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</si>
  <si>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</si>
  <si>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</si>
  <si>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</si>
  <si>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</si>
  <si>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</si>
  <si>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</si>
  <si>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</si>
  <si>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</si>
  <si>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</si>
  <si>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</si>
  <si>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</si>
  <si>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</si>
  <si>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</si>
  <si>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</si>
  <si>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</si>
  <si>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</si>
  <si>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</si>
  <si>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</si>
  <si>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</si>
  <si>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</si>
  <si>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</si>
  <si>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</si>
  <si>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</si>
  <si>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</si>
  <si>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</si>
  <si>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</si>
  <si>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</si>
  <si>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</si>
  <si>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</si>
  <si>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</si>
  <si>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</si>
  <si>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</si>
  <si>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</si>
  <si>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</si>
  <si>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</si>
  <si>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</si>
  <si>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</si>
  <si>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</si>
  <si>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</si>
  <si>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</si>
  <si>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</si>
  <si>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</si>
  <si>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</si>
  <si>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</si>
  <si>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</si>
  <si>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</si>
  <si>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</si>
  <si>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</si>
  <si>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</si>
  <si>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</si>
  <si>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</si>
  <si>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</si>
  <si>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</si>
  <si>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</si>
  <si>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</si>
  <si>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</si>
  <si>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</si>
  <si>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</si>
  <si>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</si>
  <si>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</si>
  <si>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</si>
  <si>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</si>
  <si>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</si>
  <si>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</si>
  <si>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</si>
  <si>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</si>
  <si>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</si>
  <si>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</si>
  <si>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</si>
  <si>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</si>
  <si>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</si>
  <si>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</si>
  <si>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</si>
  <si>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</si>
  <si>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</si>
  <si>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</si>
  <si>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</si>
  <si>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</si>
  <si>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</si>
  <si>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</si>
  <si>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</si>
  <si>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</si>
  <si>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</si>
  <si>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</si>
  <si>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</si>
  <si>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</si>
  <si>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</si>
  <si>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</si>
  <si>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</si>
  <si>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</si>
  <si>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</si>
  <si>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</si>
  <si>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</si>
  <si>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</si>
  <si>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</si>
  <si>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</si>
  <si>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</si>
  <si>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</si>
  <si>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</si>
  <si>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</si>
  <si>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</si>
  <si>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</si>
  <si>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</si>
  <si>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</si>
  <si>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</si>
  <si>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</si>
  <si>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</si>
  <si>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</si>
  <si>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</si>
  <si>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</si>
  <si>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</si>
  <si>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</si>
  <si>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</si>
  <si>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</si>
  <si>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</si>
  <si>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</si>
  <si>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</si>
  <si>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</si>
  <si>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</si>
  <si>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</si>
  <si>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</si>
  <si>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</si>
  <si>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</si>
  <si>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</si>
  <si>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</si>
  <si>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</si>
  <si>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</si>
  <si>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</si>
  <si>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</si>
  <si>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</si>
  <si>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</si>
  <si>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</si>
  <si>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</si>
  <si>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</si>
  <si>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</si>
  <si>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</si>
  <si>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</si>
  <si>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</si>
  <si>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</si>
  <si>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</si>
  <si>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</si>
  <si>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</si>
  <si>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</si>
  <si>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</si>
  <si>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</si>
  <si>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</si>
  <si>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</si>
  <si>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</si>
  <si>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</si>
  <si>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</si>
  <si>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</si>
  <si>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</si>
  <si>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</si>
  <si>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</si>
  <si>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</si>
  <si>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</si>
  <si>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</si>
  <si>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</si>
  <si>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</si>
  <si>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</si>
  <si>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</si>
  <si>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</si>
  <si>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</si>
  <si>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</si>
  <si>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</si>
  <si>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</si>
  <si>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</si>
  <si>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</si>
  <si>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</si>
  <si>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</si>
  <si>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</si>
  <si>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</si>
  <si>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</si>
  <si>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</si>
  <si>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</si>
  <si>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</si>
  <si>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</si>
  <si>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</si>
  <si>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</si>
  <si>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</si>
  <si>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</si>
  <si>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</si>
  <si>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</si>
  <si>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</si>
  <si>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</si>
  <si>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</si>
  <si>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</si>
  <si>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</si>
  <si>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</si>
  <si>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</si>
  <si>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</si>
  <si>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</si>
  <si>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</si>
  <si>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</si>
  <si>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</si>
  <si>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</si>
  <si>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</si>
  <si>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</si>
  <si>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</si>
  <si>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</si>
  <si>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</si>
  <si>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</si>
  <si>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</si>
  <si>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</si>
  <si>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</si>
  <si>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</si>
  <si>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</si>
  <si>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</si>
  <si>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</si>
  <si>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</si>
  <si>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</si>
  <si>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</si>
  <si>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</si>
  <si>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</si>
  <si>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</si>
  <si>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</si>
  <si>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</si>
  <si>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</si>
  <si>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</si>
  <si>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</si>
  <si>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</si>
  <si>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</si>
  <si>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</si>
  <si>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</si>
  <si>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</si>
  <si>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</si>
  <si>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</si>
  <si>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</si>
  <si>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</si>
  <si>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</si>
  <si>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</si>
  <si>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</si>
  <si>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</si>
  <si>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</si>
  <si>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</si>
  <si>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</si>
  <si>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</si>
  <si>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</si>
  <si>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</si>
  <si>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</si>
  <si>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</si>
  <si>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</si>
  <si>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</si>
  <si>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</si>
  <si>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</si>
  <si>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</si>
  <si>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</si>
  <si>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</si>
  <si>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</si>
  <si>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</si>
  <si>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</si>
  <si>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</si>
  <si>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</si>
  <si>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</si>
  <si>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</si>
  <si>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</si>
  <si>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</si>
  <si>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</si>
  <si>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</si>
  <si>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</si>
  <si>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</si>
  <si>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</si>
  <si>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</si>
  <si>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</si>
  <si>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</si>
  <si>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</si>
  <si>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</si>
  <si>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</si>
  <si>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</si>
  <si>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</si>
  <si>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</si>
  <si>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</si>
  <si>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</si>
  <si>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</si>
  <si>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</si>
  <si>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</si>
  <si>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</si>
  <si>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</si>
  <si>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</si>
  <si>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</si>
  <si>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</si>
  <si>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</si>
  <si>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</si>
  <si>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</si>
  <si>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</si>
  <si>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</si>
  <si>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</si>
  <si>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</si>
  <si>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</si>
  <si>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</si>
  <si>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</si>
  <si>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</si>
  <si>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</si>
  <si>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</si>
  <si>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</si>
  <si>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</si>
  <si>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</si>
  <si>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</si>
  <si>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</si>
  <si>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</si>
  <si>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</si>
  <si>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</si>
  <si>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</si>
  <si>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</si>
  <si>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</si>
  <si>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</si>
  <si>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</si>
  <si>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</si>
  <si>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</si>
  <si>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</si>
  <si>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</si>
  <si>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</si>
  <si>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</si>
  <si>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</si>
  <si>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</si>
  <si>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</si>
  <si>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</si>
  <si>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</si>
  <si>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</si>
  <si>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</si>
  <si>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</si>
  <si>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</si>
  <si>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</si>
  <si>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</si>
  <si>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</si>
  <si>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</si>
  <si>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</si>
  <si>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</si>
  <si>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</si>
  <si>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</si>
  <si>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</si>
  <si>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</si>
  <si>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</si>
  <si>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</si>
  <si>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</si>
  <si>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</si>
  <si>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</si>
  <si>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</si>
  <si>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</si>
  <si>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</si>
  <si>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</si>
  <si>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</si>
  <si>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</si>
  <si>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</si>
  <si>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</si>
  <si>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</si>
  <si>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</si>
  <si>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</si>
  <si>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</si>
  <si>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</si>
  <si>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</si>
  <si>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</si>
  <si>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</si>
  <si>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</si>
  <si>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</si>
  <si>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</si>
  <si>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</si>
  <si>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</si>
  <si>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</si>
  <si>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</si>
  <si>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</si>
  <si>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</si>
  <si>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</si>
  <si>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</si>
  <si>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</si>
  <si>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</si>
  <si>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</si>
  <si>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</si>
  <si>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</si>
  <si>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</si>
  <si>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</si>
  <si>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</si>
  <si>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</si>
  <si>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</si>
  <si>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</si>
  <si>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</si>
  <si>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</si>
  <si>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</si>
  <si>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</si>
  <si>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</si>
  <si>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</si>
  <si>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</si>
  <si>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</si>
  <si>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</si>
  <si>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</si>
  <si>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</si>
  <si>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</si>
  <si>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</si>
  <si>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</si>
  <si>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</si>
  <si>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</si>
  <si>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</si>
  <si>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</si>
  <si>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</si>
  <si>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</si>
  <si>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</si>
  <si>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</si>
  <si>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</si>
  <si>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</si>
  <si>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</si>
  <si>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</si>
  <si>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</si>
  <si>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</si>
  <si>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</si>
  <si>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</si>
  <si>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</si>
  <si>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</si>
  <si>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</si>
  <si>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</si>
  <si>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</si>
  <si>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</si>
  <si>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</si>
  <si>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</si>
  <si>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</si>
  <si>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</si>
  <si>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</si>
  <si>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</si>
  <si>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</si>
  <si>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</si>
  <si>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</si>
  <si>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</si>
  <si>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</si>
  <si>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</si>
  <si>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</si>
  <si>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</si>
  <si>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</si>
  <si>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</si>
  <si>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</si>
  <si>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</si>
  <si>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</si>
  <si>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</si>
  <si>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</si>
  <si>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</si>
  <si>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</si>
  <si>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</si>
  <si>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</si>
  <si>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</si>
  <si>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</si>
  <si>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</si>
  <si>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</si>
  <si>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</si>
  <si>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</si>
  <si>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</si>
  <si>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</si>
  <si>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</si>
  <si>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</si>
  <si>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</si>
  <si>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</si>
  <si>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</si>
  <si>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</si>
  <si>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</si>
  <si>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</si>
  <si>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</si>
  <si>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</si>
  <si>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</si>
  <si>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</si>
  <si>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</si>
  <si>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</si>
  <si>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</si>
  <si>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</si>
  <si>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</si>
  <si>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</si>
  <si>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</si>
  <si>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</si>
  <si>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</si>
  <si>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</si>
  <si>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</si>
  <si>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</si>
  <si>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</si>
  <si>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</si>
  <si>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</si>
  <si>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</si>
  <si>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</si>
  <si>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</si>
  <si>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</si>
  <si>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</si>
  <si>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</si>
  <si>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</si>
  <si>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</si>
  <si>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</si>
  <si>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</si>
  <si>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</si>
  <si>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</si>
  <si>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</si>
  <si>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</si>
  <si>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</si>
  <si>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</si>
  <si>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</si>
  <si>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</si>
  <si>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</si>
  <si>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</si>
  <si>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</si>
  <si>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</si>
  <si>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</si>
  <si>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</si>
  <si>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</si>
  <si>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</si>
  <si>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</si>
  <si>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</si>
  <si>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</si>
  <si>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</si>
  <si>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</si>
  <si>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</si>
  <si>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</si>
  <si>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</si>
  <si>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</si>
  <si>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</si>
  <si>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</si>
  <si>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</si>
  <si>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</si>
  <si>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</si>
  <si>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</si>
  <si>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</si>
  <si>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</si>
  <si>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</si>
  <si>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</si>
  <si>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</si>
  <si>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</si>
  <si>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</si>
  <si>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</si>
  <si>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</si>
  <si>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</si>
  <si>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</si>
  <si>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</si>
  <si>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</si>
  <si>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</si>
  <si>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</si>
  <si>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</si>
  <si>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</si>
  <si>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</si>
  <si>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</si>
  <si>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</si>
  <si>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</si>
  <si>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</si>
  <si>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</si>
  <si>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</si>
  <si>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</si>
  <si>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</si>
  <si>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</si>
  <si>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</si>
  <si>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</si>
  <si>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</si>
  <si>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</si>
  <si>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</si>
  <si>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</si>
  <si>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</si>
  <si>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</si>
  <si>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</si>
  <si>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</si>
  <si>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</si>
  <si>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</si>
  <si>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</si>
  <si>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</si>
  <si>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</si>
  <si>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</si>
  <si>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</si>
  <si>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</si>
  <si>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</si>
  <si>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</si>
  <si>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</si>
  <si>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</si>
  <si>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</si>
  <si>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</si>
  <si>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</si>
  <si>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</si>
  <si>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</si>
  <si>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</si>
  <si>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</si>
  <si>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</si>
  <si>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</si>
  <si>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</si>
  <si>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</si>
  <si>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</si>
  <si>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</si>
  <si>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</si>
  <si>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</si>
  <si>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</si>
  <si>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</si>
  <si>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</si>
  <si>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</si>
  <si>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</si>
  <si>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</si>
  <si>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</si>
  <si>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</si>
  <si>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</si>
  <si>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</si>
  <si>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</si>
  <si>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</si>
  <si>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</si>
  <si>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</si>
  <si>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</si>
  <si>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</si>
  <si>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</si>
  <si>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</si>
  <si>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</si>
  <si>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</si>
  <si>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</si>
  <si>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</si>
  <si>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</si>
  <si>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</si>
  <si>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</si>
  <si>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</si>
  <si>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</si>
  <si>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</si>
  <si>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</si>
  <si>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</si>
  <si>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</si>
  <si>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</si>
  <si>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</si>
  <si>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</si>
  <si>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</si>
  <si>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</si>
  <si>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</si>
  <si>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</si>
  <si>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</si>
  <si>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</si>
  <si>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</si>
  <si>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</si>
  <si>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</si>
  <si>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</si>
  <si>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</si>
  <si>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</si>
  <si>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</si>
  <si>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</si>
  <si>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</si>
  <si>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</si>
  <si>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</si>
  <si>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</si>
  <si>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</si>
  <si>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</si>
  <si>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</si>
  <si>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</si>
  <si>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</si>
  <si>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</si>
  <si>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</si>
  <si>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</si>
  <si>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</si>
  <si>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</si>
  <si>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</si>
  <si>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</si>
  <si>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</si>
  <si>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</si>
  <si>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</si>
  <si>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</si>
  <si>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</si>
  <si>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</si>
  <si>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</si>
  <si>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</si>
  <si>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</si>
  <si>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</si>
  <si>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</si>
  <si>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</si>
  <si>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</si>
  <si>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</si>
  <si>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</si>
  <si>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</si>
  <si>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</si>
  <si>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</si>
  <si>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</si>
  <si>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</si>
  <si>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</si>
  <si>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</si>
  <si>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</si>
  <si>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</si>
  <si>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</si>
  <si>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</si>
  <si>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</si>
  <si>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</si>
  <si>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</si>
  <si>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</si>
  <si>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</si>
  <si>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</si>
  <si>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</si>
  <si>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</si>
  <si>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</si>
  <si>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</si>
  <si>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</si>
  <si>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</si>
  <si>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</si>
  <si>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</si>
  <si>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</si>
  <si>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</si>
  <si>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</si>
  <si>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</si>
  <si>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</si>
  <si>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</si>
  <si>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</si>
  <si>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</si>
  <si>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</si>
  <si>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</si>
  <si>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</si>
  <si>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</si>
  <si>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</si>
  <si>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</si>
  <si>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</si>
  <si>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</si>
  <si>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</si>
  <si>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</si>
  <si>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</si>
  <si>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</si>
  <si>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</si>
  <si>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</si>
  <si>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</si>
  <si>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</si>
  <si>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</si>
  <si>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</si>
  <si>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</si>
  <si>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</si>
  <si>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</si>
  <si>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</si>
  <si>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</si>
  <si>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</si>
  <si>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</si>
  <si>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</si>
  <si>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</si>
  <si>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</si>
  <si>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</si>
  <si>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</si>
  <si>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</si>
  <si>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</si>
  <si>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</si>
  <si>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</si>
  <si>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</si>
  <si>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</si>
  <si>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</si>
  <si>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</si>
  <si>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</si>
  <si>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</si>
  <si>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</si>
  <si>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</si>
  <si>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</si>
  <si>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</si>
  <si>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</si>
  <si>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</si>
  <si>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</si>
  <si>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</si>
  <si>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</si>
  <si>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</si>
  <si>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</si>
  <si>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</si>
  <si>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</si>
  <si>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</si>
  <si>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</si>
  <si>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</si>
  <si>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</si>
  <si>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</si>
  <si>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</si>
  <si>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</si>
  <si>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</si>
  <si>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</si>
  <si>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</si>
  <si>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</si>
  <si>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</si>
  <si>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</si>
  <si>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</si>
  <si>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</si>
  <si>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</si>
  <si>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</si>
  <si>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</si>
  <si>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</si>
  <si>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</si>
  <si>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</si>
  <si>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</si>
  <si>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</si>
  <si>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</si>
  <si>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</si>
  <si>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</si>
  <si>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</si>
  <si>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</si>
  <si>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</si>
  <si>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</si>
  <si>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</si>
  <si>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</si>
  <si>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</si>
  <si>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</si>
  <si>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</si>
  <si>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</si>
  <si>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</si>
  <si>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</si>
  <si>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</si>
  <si>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</si>
  <si>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</si>
  <si>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</si>
  <si>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</si>
  <si>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</si>
  <si>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</si>
  <si>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</si>
  <si>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</si>
  <si>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</si>
  <si>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</si>
  <si>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</si>
  <si>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</si>
  <si>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</si>
  <si>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</si>
  <si>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</si>
  <si>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</si>
  <si>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</si>
  <si>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</si>
  <si>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</si>
  <si>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</si>
  <si>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</si>
  <si>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</si>
  <si>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</si>
  <si>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</si>
  <si>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</si>
  <si>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</si>
  <si>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</si>
  <si>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</si>
  <si>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</si>
  <si>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</si>
  <si>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</si>
  <si>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</si>
  <si>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</si>
  <si>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</si>
  <si>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</si>
  <si>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</si>
  <si>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</si>
  <si>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</si>
  <si>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</si>
  <si>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</si>
  <si>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</si>
  <si>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</si>
  <si>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</si>
  <si>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</si>
  <si>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</si>
  <si>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</si>
  <si>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</si>
  <si>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</si>
  <si>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</si>
  <si>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</si>
  <si>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</si>
  <si>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</si>
  <si>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</si>
  <si>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</si>
  <si>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</si>
  <si>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</si>
  <si>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</si>
  <si>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</si>
  <si>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</si>
  <si>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</si>
  <si>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</si>
  <si>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</si>
  <si>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</si>
  <si>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</si>
  <si>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</si>
  <si>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</si>
  <si>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</si>
  <si>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</si>
  <si>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</si>
  <si>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</si>
  <si>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</si>
  <si>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</si>
  <si>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</si>
  <si>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</si>
  <si>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</si>
  <si>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</si>
  <si>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</si>
  <si>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</si>
  <si>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</si>
  <si>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</si>
  <si>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</si>
  <si>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</si>
  <si>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</si>
  <si>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</si>
  <si>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</si>
  <si>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</si>
  <si>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</si>
  <si>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</si>
  <si>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</si>
  <si>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</si>
  <si>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</si>
  <si>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</si>
  <si>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</si>
  <si>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</si>
  <si>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</si>
  <si>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</si>
  <si>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</si>
  <si>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</si>
  <si>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</si>
  <si>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</si>
  <si>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</si>
  <si>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</si>
  <si>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</si>
  <si>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</si>
  <si>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</si>
  <si>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</si>
  <si>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</si>
  <si>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</si>
  <si>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</si>
  <si>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</si>
  <si>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</si>
  <si>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</si>
  <si>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</si>
  <si>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</si>
  <si>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</si>
  <si>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</si>
  <si>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</si>
  <si>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</si>
  <si>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</si>
  <si>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</si>
  <si>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</si>
  <si>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</si>
  <si>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</si>
  <si>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</si>
  <si>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</si>
  <si>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</si>
  <si>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</si>
  <si>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</si>
  <si>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</si>
  <si>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</si>
  <si>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</si>
  <si>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</si>
  <si>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</si>
  <si>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</si>
  <si>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</si>
  <si>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</si>
  <si>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</si>
  <si>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</si>
  <si>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</si>
  <si>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</si>
  <si>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</si>
  <si>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</si>
  <si>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</si>
  <si>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</si>
  <si>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</si>
  <si>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</si>
  <si>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</si>
  <si>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</si>
  <si>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</si>
  <si>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</si>
  <si>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</si>
  <si>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</si>
  <si>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</si>
  <si>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</si>
  <si>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</si>
  <si>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</si>
  <si>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</si>
  <si>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</si>
  <si>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</si>
  <si>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</si>
  <si>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</si>
  <si>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</si>
  <si>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</si>
  <si>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</si>
  <si>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</si>
  <si>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</si>
  <si>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</si>
  <si>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</si>
  <si>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</si>
  <si>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</si>
  <si>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</si>
  <si>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</si>
  <si>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</si>
  <si>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</si>
  <si>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</si>
  <si>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</si>
  <si>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</si>
  <si>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</si>
  <si>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</si>
  <si>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</si>
  <si>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</si>
  <si>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</si>
  <si>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</si>
  <si>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</si>
  <si>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</si>
  <si>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</si>
  <si>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</si>
  <si>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</si>
  <si>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</si>
  <si>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</si>
  <si>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</si>
  <si>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</si>
  <si>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</si>
  <si>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</si>
  <si>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</si>
  <si>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</si>
  <si>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</si>
  <si>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</si>
  <si>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</si>
  <si>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</si>
  <si>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</si>
  <si>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</si>
  <si>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</si>
  <si>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</si>
  <si>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</si>
  <si>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</si>
  <si>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</si>
  <si>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</si>
  <si>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</si>
  <si>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</si>
  <si>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</si>
  <si>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</si>
  <si>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</si>
  <si>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</si>
  <si>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</si>
  <si>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</si>
  <si>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</si>
  <si>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</si>
  <si>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</si>
  <si>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</si>
  <si>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</si>
  <si>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</si>
  <si>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</si>
  <si>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</si>
  <si>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</si>
  <si>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</si>
  <si>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</si>
  <si>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</si>
  <si>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</si>
  <si>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</si>
  <si>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</si>
  <si>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</si>
  <si>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</si>
  <si>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</si>
  <si>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</si>
  <si>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</si>
  <si>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</si>
  <si>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</si>
  <si>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</si>
  <si>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</si>
  <si>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</si>
  <si>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</si>
  <si>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</si>
  <si>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</si>
  <si>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</si>
  <si>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</si>
  <si>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</si>
  <si>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</si>
  <si>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</si>
  <si>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</si>
  <si>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</si>
  <si>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</si>
  <si>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</si>
  <si>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</si>
  <si>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</si>
  <si>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</si>
  <si>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</si>
  <si>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</si>
  <si>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</si>
  <si>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</si>
  <si>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</si>
  <si>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</si>
  <si>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</si>
  <si>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</si>
  <si>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</si>
  <si>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</si>
  <si>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</si>
  <si>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</si>
  <si>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</si>
  <si>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</si>
  <si>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</si>
  <si>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</si>
  <si>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</si>
  <si>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</si>
  <si>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</si>
  <si>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</si>
  <si>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</si>
  <si>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</si>
  <si>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</si>
  <si>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</si>
  <si>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</si>
  <si>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</si>
  <si>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</si>
  <si>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</si>
  <si>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</si>
  <si>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</si>
  <si>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</si>
  <si>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</si>
  <si>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</si>
  <si>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</si>
  <si>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</si>
  <si>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</si>
  <si>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</si>
  <si>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</si>
  <si>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</si>
  <si>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</si>
  <si>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</si>
  <si>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</si>
  <si>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</si>
  <si>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</si>
  <si>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</si>
  <si>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</si>
  <si>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</si>
  <si>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</si>
  <si>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</si>
  <si>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</si>
  <si>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</si>
  <si>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</si>
  <si>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</si>
  <si>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</si>
  <si>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</si>
  <si>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</si>
  <si>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</si>
  <si>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</si>
  <si>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</si>
  <si>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</si>
  <si>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</si>
  <si>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</si>
  <si>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</si>
  <si>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</si>
  <si>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</si>
  <si>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</si>
  <si>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</si>
  <si>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</si>
  <si>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</si>
  <si>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</si>
  <si>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</si>
  <si>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</si>
  <si>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</si>
  <si>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</si>
  <si>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</si>
  <si>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</si>
  <si>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</si>
  <si>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</si>
  <si>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</si>
  <si>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</si>
  <si>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</si>
  <si>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</si>
  <si>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</si>
  <si>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</si>
  <si>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</si>
  <si>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</si>
  <si>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</si>
  <si>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</si>
  <si>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</si>
  <si>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</si>
  <si>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</si>
  <si>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</si>
  <si>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</si>
  <si>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</si>
  <si>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</si>
  <si>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</si>
  <si>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</si>
  <si>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</si>
  <si>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</si>
  <si>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</si>
  <si>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</si>
  <si>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</si>
  <si>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</si>
  <si>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</si>
  <si>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</si>
  <si>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</si>
  <si>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</si>
  <si>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</si>
  <si>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</si>
  <si>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</si>
  <si>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</si>
  <si>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</si>
  <si>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</si>
  <si>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</si>
  <si>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</si>
  <si>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</si>
  <si>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</si>
  <si>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</si>
  <si>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</si>
  <si>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</si>
  <si>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</si>
  <si>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</si>
  <si>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</si>
  <si>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</si>
  <si>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</si>
  <si>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</si>
  <si>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</si>
  <si>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</si>
  <si>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</si>
  <si>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</si>
  <si>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</si>
  <si>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</si>
  <si>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</si>
  <si>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</si>
  <si>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</si>
  <si>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</si>
  <si>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</si>
  <si>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</si>
  <si>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</si>
  <si>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</si>
  <si>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</si>
  <si>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</si>
  <si>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</si>
  <si>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</si>
  <si>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</si>
  <si>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</si>
  <si>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</si>
  <si>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</si>
  <si>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</si>
  <si>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</si>
  <si>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</si>
  <si>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</si>
  <si>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</si>
  <si>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</si>
  <si>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</si>
  <si>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</si>
  <si>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</si>
  <si>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</si>
  <si>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</si>
  <si>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</si>
  <si>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</si>
  <si>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</si>
  <si>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</si>
  <si>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</si>
  <si>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</si>
  <si>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</si>
  <si>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</si>
  <si>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</si>
  <si>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</si>
  <si>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</si>
  <si>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</si>
  <si>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</si>
  <si>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</si>
  <si>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</si>
  <si>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</si>
  <si>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</si>
  <si>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</si>
  <si>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</si>
  <si>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</si>
  <si>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</si>
  <si>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</si>
  <si>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</si>
  <si>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</si>
  <si>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</si>
  <si>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</si>
  <si>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</si>
  <si>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</si>
  <si>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</si>
  <si>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</si>
  <si>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</si>
  <si>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</si>
  <si>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</si>
  <si>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</si>
  <si>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</si>
  <si>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</si>
  <si>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</si>
  <si>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</si>
  <si>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</si>
  <si>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</si>
  <si>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</si>
  <si>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</si>
  <si>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</si>
  <si>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</si>
  <si>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</si>
  <si>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</si>
  <si>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</si>
  <si>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</si>
  <si>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</si>
  <si>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</si>
  <si>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</si>
  <si>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</si>
  <si>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</si>
  <si>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</si>
  <si>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</si>
  <si>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</si>
  <si>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</si>
  <si>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</si>
  <si>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</si>
  <si>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</si>
  <si>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</si>
  <si>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</si>
  <si>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</si>
  <si>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</si>
  <si>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</si>
  <si>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</si>
  <si>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</si>
  <si>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</si>
  <si>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</si>
  <si>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</si>
  <si>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</si>
  <si>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</si>
  <si>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</si>
  <si>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</si>
  <si>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</si>
  <si>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</si>
  <si>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</si>
  <si>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</si>
  <si>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</si>
  <si>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</si>
  <si>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</si>
  <si>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</si>
  <si>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</si>
  <si>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</si>
  <si>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</si>
  <si>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</si>
  <si>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</si>
  <si>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</si>
  <si>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</si>
  <si>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</si>
  <si>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</si>
  <si>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</si>
  <si>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</si>
  <si>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</si>
  <si>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</si>
  <si>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</si>
  <si>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</si>
  <si>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</si>
  <si>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</si>
  <si>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</si>
  <si>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</si>
  <si>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</si>
  <si>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</si>
  <si>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</si>
  <si>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</si>
  <si>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</si>
  <si>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</si>
  <si>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</si>
  <si>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</si>
  <si>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</si>
  <si>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</si>
  <si>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</si>
  <si>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</si>
  <si>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</si>
  <si>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</si>
  <si>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</si>
  <si>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</si>
  <si>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</si>
  <si>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</si>
  <si>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</si>
  <si>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</si>
  <si>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</si>
  <si>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</si>
  <si>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</si>
  <si>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</si>
  <si>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</si>
  <si>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</si>
  <si>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</si>
  <si>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</si>
  <si>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</si>
  <si>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</si>
  <si>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</si>
  <si>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</si>
  <si>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</si>
  <si>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</si>
  <si>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</si>
  <si>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</si>
  <si>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</si>
  <si>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</si>
  <si>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</si>
  <si>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</si>
  <si>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</si>
  <si>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</si>
  <si>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</si>
  <si>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</si>
  <si>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</si>
  <si>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</si>
  <si>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</si>
  <si>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</si>
  <si>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</si>
  <si>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</si>
  <si>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</si>
  <si>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</si>
  <si>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</si>
  <si>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</si>
  <si>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</si>
  <si>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</si>
  <si>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</si>
  <si>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</si>
  <si>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</si>
  <si>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</si>
  <si>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</si>
  <si>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</si>
  <si>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</si>
  <si>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</si>
  <si>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</si>
  <si>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</si>
  <si>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</si>
  <si>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</si>
  <si>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</si>
  <si>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</si>
  <si>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</si>
  <si>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</si>
  <si>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</si>
  <si>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</si>
  <si>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</si>
  <si>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</si>
  <si>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</si>
  <si>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</si>
  <si>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</si>
  <si>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</si>
  <si>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</si>
  <si>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</si>
  <si>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</si>
  <si>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</si>
  <si>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</si>
  <si>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</si>
  <si>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</si>
  <si>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</si>
  <si>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</si>
  <si>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</si>
  <si>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</si>
  <si>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</si>
  <si>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</si>
  <si>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</si>
  <si>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</si>
  <si>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</si>
  <si>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</si>
  <si>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</si>
  <si>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</si>
  <si>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</si>
  <si>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</si>
  <si>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</si>
  <si>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</si>
  <si>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</si>
  <si>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</si>
  <si>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</si>
  <si>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</si>
  <si>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</si>
  <si>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</si>
  <si>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</si>
  <si>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</si>
  <si>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</si>
  <si>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</si>
  <si>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</si>
  <si>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</si>
  <si>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</si>
  <si>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</si>
  <si>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</si>
  <si>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</si>
  <si>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</si>
  <si>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</si>
  <si>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</si>
  <si>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</si>
  <si>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</si>
  <si>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</si>
  <si>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</si>
  <si>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</si>
  <si>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</si>
  <si>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</si>
  <si>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</si>
  <si>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</si>
  <si>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</si>
  <si>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</si>
  <si>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</si>
  <si>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</si>
  <si>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</si>
  <si>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</si>
  <si>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</si>
  <si>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</si>
  <si>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</si>
  <si>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</si>
  <si>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</si>
  <si>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</si>
  <si>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</si>
  <si>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</si>
  <si>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</si>
  <si>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</si>
  <si>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</si>
  <si>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</si>
  <si>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</si>
  <si>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</si>
  <si>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</si>
  <si>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</si>
  <si>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</si>
  <si>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</si>
  <si>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</si>
  <si>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</si>
  <si>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</si>
  <si>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</si>
  <si>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</si>
  <si>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</si>
  <si>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</si>
  <si>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</si>
  <si>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</si>
  <si>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</si>
  <si>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</si>
  <si>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</si>
  <si>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</si>
  <si>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</si>
  <si>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</si>
  <si>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</si>
  <si>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</si>
  <si>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</si>
  <si>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</si>
  <si>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</si>
  <si>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</si>
  <si>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</si>
  <si>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</si>
  <si>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</si>
  <si>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</si>
  <si>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</si>
  <si>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</si>
  <si>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</si>
  <si>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</si>
  <si>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</si>
  <si>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</si>
  <si>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</si>
  <si>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</si>
  <si>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</si>
  <si>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</si>
  <si>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</si>
  <si>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</si>
  <si>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</si>
  <si>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</si>
  <si>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</si>
  <si>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</si>
  <si>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</si>
  <si>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</si>
  <si>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</si>
  <si>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</si>
  <si>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</si>
  <si>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</si>
  <si>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</si>
  <si>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</si>
  <si>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</si>
  <si>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</si>
  <si>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</si>
  <si>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</si>
  <si>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</si>
  <si>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</si>
  <si>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</si>
  <si>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</si>
  <si>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</si>
  <si>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</si>
  <si>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</si>
  <si>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</si>
  <si>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</si>
  <si>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</si>
  <si>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</si>
  <si>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</si>
  <si>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</si>
  <si>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</si>
  <si>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</si>
  <si>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</si>
  <si>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</si>
  <si>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</si>
  <si>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</si>
  <si>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</si>
  <si>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</si>
  <si>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</si>
  <si>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</si>
  <si>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</si>
  <si>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</si>
  <si>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</si>
  <si>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</si>
  <si>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</si>
  <si>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</si>
  <si>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</si>
  <si>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</si>
  <si>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</si>
  <si>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</si>
  <si>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</si>
  <si>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</si>
  <si>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</si>
  <si>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</si>
  <si>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</si>
  <si>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</si>
  <si>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</si>
  <si>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</si>
  <si>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</si>
  <si>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</si>
  <si>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</si>
  <si>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</si>
  <si>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</si>
  <si>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</si>
  <si>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</si>
  <si>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</si>
  <si>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</si>
  <si>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</si>
  <si>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</si>
  <si>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</si>
  <si>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</si>
  <si>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</si>
  <si>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</si>
  <si>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</si>
  <si>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</si>
  <si>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</si>
  <si>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</si>
  <si>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</si>
  <si>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</si>
  <si>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</si>
  <si>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</si>
  <si>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</si>
  <si>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</si>
  <si>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</si>
  <si>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</si>
  <si>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</si>
  <si>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</si>
  <si>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</si>
  <si>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</si>
  <si>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</si>
  <si>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</si>
  <si>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</si>
  <si>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</si>
  <si>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</si>
  <si>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</si>
  <si>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</si>
  <si>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</si>
  <si>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</si>
  <si>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</si>
  <si>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</si>
  <si>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</si>
  <si>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</si>
  <si>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</si>
  <si>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</si>
  <si>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</si>
  <si>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</si>
  <si>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</si>
  <si>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</si>
  <si>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</si>
  <si>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</si>
  <si>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</si>
  <si>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</si>
  <si>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</si>
  <si>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</si>
  <si>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</si>
  <si>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</si>
  <si>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</si>
  <si>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</si>
  <si>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</si>
  <si>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</si>
  <si>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</si>
  <si>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</si>
  <si>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</si>
  <si>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</si>
  <si>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</si>
  <si>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</si>
  <si>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</si>
  <si>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</si>
  <si>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</si>
  <si>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</si>
  <si>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</si>
  <si>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</si>
  <si>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</si>
  <si>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</si>
  <si>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</si>
  <si>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</si>
  <si>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</si>
  <si>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</si>
  <si>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</si>
  <si>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</si>
  <si>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</si>
  <si>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</si>
  <si>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</si>
  <si>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</si>
  <si>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</si>
  <si>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</si>
  <si>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</si>
  <si>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</si>
  <si>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</si>
  <si>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</si>
  <si>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</si>
  <si>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</si>
  <si>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</si>
  <si>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</si>
  <si>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</si>
  <si>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</si>
  <si>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</si>
  <si>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</si>
  <si>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</si>
  <si>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</si>
  <si>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</si>
  <si>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</si>
  <si>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</si>
  <si>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</si>
  <si>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</si>
  <si>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</si>
  <si>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</si>
  <si>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</si>
  <si>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</si>
  <si>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</si>
  <si>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</si>
  <si>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</si>
  <si>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</si>
  <si>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</si>
  <si>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</si>
  <si>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</si>
  <si>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</si>
  <si>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</si>
  <si>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</si>
  <si>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</si>
  <si>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</si>
  <si>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</si>
  <si>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</si>
  <si>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</si>
  <si>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</si>
  <si>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</si>
  <si>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</si>
  <si>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</si>
  <si>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</si>
  <si>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</si>
  <si>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</si>
  <si>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</si>
  <si>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</si>
  <si>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</si>
  <si>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</si>
  <si>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</si>
  <si>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</si>
  <si>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</si>
  <si>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</si>
  <si>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</si>
  <si>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</si>
  <si>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</si>
  <si>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</si>
  <si>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</si>
  <si>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</si>
  <si>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</si>
  <si>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</si>
  <si>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</si>
  <si>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</si>
  <si>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</si>
  <si>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</si>
  <si>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</si>
  <si>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</si>
  <si>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</si>
  <si>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</si>
  <si>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</si>
  <si>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</si>
  <si>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</si>
  <si>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</si>
  <si>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</si>
  <si>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</si>
  <si>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</si>
  <si>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</si>
  <si>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</si>
  <si>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</si>
  <si>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</si>
  <si>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</si>
  <si>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</si>
  <si>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</si>
  <si>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</si>
  <si>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</si>
  <si>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</si>
  <si>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</si>
  <si>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</si>
  <si>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</si>
  <si>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</si>
  <si>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</si>
  <si>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</si>
  <si>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</si>
  <si>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</si>
  <si>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</si>
  <si>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</si>
  <si>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</si>
  <si>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</si>
  <si>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</si>
  <si>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</si>
  <si>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</si>
  <si>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</si>
  <si>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</si>
  <si>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</si>
  <si>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</si>
  <si>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</si>
  <si>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</si>
  <si>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</si>
  <si>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</si>
  <si>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</si>
  <si>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</si>
  <si>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</si>
  <si>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</si>
  <si>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</si>
  <si>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</si>
  <si>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</si>
  <si>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</si>
  <si>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</si>
  <si>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</si>
  <si>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</si>
  <si>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</si>
  <si>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</si>
  <si>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</si>
  <si>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</si>
  <si>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</si>
  <si>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</si>
  <si>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</si>
  <si>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</si>
  <si>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</si>
  <si>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</si>
  <si>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</si>
  <si>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</si>
  <si>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</si>
  <si>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</si>
  <si>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</si>
  <si>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</si>
  <si>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</si>
  <si>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</si>
  <si>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</si>
  <si>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</si>
  <si>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</si>
  <si>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</si>
  <si>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</si>
  <si>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</si>
  <si>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</si>
  <si>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</si>
  <si>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</si>
  <si>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</si>
  <si>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</si>
  <si>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</si>
  <si>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</si>
  <si>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</si>
  <si>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</si>
  <si>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</si>
  <si>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</si>
  <si>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</si>
  <si>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</si>
  <si>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</si>
  <si>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</si>
  <si>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</si>
  <si>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</si>
  <si>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</si>
  <si>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</si>
  <si>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</si>
  <si>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</si>
  <si>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</si>
  <si>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</si>
  <si>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</si>
  <si>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</si>
  <si>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</si>
  <si>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</si>
  <si>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</si>
  <si>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</si>
  <si>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</si>
  <si>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</si>
  <si>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</si>
  <si>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</si>
  <si>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</si>
  <si>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</si>
  <si>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</si>
  <si>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</si>
  <si>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</si>
  <si>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</si>
  <si>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</si>
  <si>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</si>
  <si>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</si>
  <si>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</si>
  <si>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</si>
  <si>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</si>
  <si>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</si>
  <si>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</si>
  <si>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</si>
  <si>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</si>
  <si>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</si>
  <si>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</si>
  <si>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</si>
  <si>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</si>
  <si>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</si>
  <si>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</si>
  <si>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</si>
  <si>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</si>
  <si>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</si>
  <si>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</si>
  <si>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</si>
  <si>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</si>
  <si>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</si>
  <si>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</si>
  <si>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</si>
  <si>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</si>
  <si>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</si>
  <si>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</si>
  <si>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</si>
  <si>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</si>
  <si>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</si>
  <si>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</si>
  <si>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</si>
  <si>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</si>
  <si>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</si>
  <si>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</si>
  <si>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</si>
  <si>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</si>
  <si>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</si>
  <si>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</si>
  <si>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</si>
  <si>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</si>
  <si>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</si>
  <si>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</si>
  <si>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</si>
  <si>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</si>
  <si>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</si>
  <si>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</si>
  <si>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</si>
  <si>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</si>
  <si>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</si>
  <si>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</si>
  <si>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</si>
  <si>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</si>
  <si>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</si>
  <si>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</si>
  <si>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</si>
  <si>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</si>
  <si>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</si>
  <si>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</si>
  <si>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</si>
  <si>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</si>
  <si>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</si>
  <si>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</si>
  <si>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</si>
  <si>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</si>
  <si>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</si>
  <si>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</si>
  <si>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</si>
  <si>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</si>
  <si>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</si>
  <si>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</si>
  <si>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</si>
  <si>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</si>
  <si>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</si>
  <si>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</si>
  <si>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</si>
  <si>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</si>
  <si>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</si>
  <si>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</si>
  <si>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</si>
  <si>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</si>
  <si>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</si>
  <si>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</si>
  <si>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</si>
  <si>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</si>
  <si>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</si>
  <si>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</si>
  <si>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</si>
  <si>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</si>
  <si>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</si>
  <si>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</si>
  <si>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</si>
  <si>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</si>
  <si>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</si>
  <si>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</si>
  <si>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</si>
  <si>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</si>
  <si>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</si>
  <si>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</si>
  <si>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</si>
  <si>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</si>
  <si>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</si>
  <si>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</si>
  <si>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</si>
  <si>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</si>
  <si>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</si>
  <si>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</si>
  <si>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</si>
  <si>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</si>
  <si>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</si>
  <si>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</si>
  <si>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</si>
  <si>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</si>
  <si>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</si>
  <si>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</si>
  <si>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</si>
  <si>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</si>
  <si>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</si>
  <si>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</si>
  <si>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</si>
  <si>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</si>
  <si>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</si>
  <si>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</si>
  <si>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</si>
  <si>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</si>
  <si>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</si>
  <si>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</si>
  <si>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</si>
  <si>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</si>
  <si>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</si>
  <si>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</si>
  <si>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</si>
  <si>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</si>
  <si>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</si>
  <si>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</si>
  <si>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</si>
  <si>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</si>
  <si>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</si>
  <si>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</si>
  <si>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</si>
  <si>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</si>
  <si>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</si>
  <si>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</si>
  <si>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</si>
  <si>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</si>
  <si>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</si>
  <si>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</si>
  <si>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</si>
  <si>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</si>
  <si>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</si>
  <si>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</si>
  <si>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</si>
  <si>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</si>
  <si>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</si>
  <si>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</si>
  <si>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</si>
  <si>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</si>
  <si>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</si>
  <si>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</si>
  <si>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</si>
  <si>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</si>
  <si>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</si>
  <si>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</si>
  <si>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</si>
  <si>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</si>
  <si>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</si>
  <si>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</si>
  <si>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</si>
  <si>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</si>
  <si>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</si>
  <si>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</si>
  <si>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</si>
  <si>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</si>
  <si>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</si>
  <si>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</si>
  <si>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</si>
  <si>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</si>
  <si>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</si>
  <si>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</si>
  <si>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</si>
  <si>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</si>
  <si>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</si>
  <si>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</si>
  <si>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</si>
  <si>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</si>
  <si>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</si>
  <si>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</si>
  <si>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</si>
  <si>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</si>
  <si>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</si>
  <si>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</si>
  <si>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</si>
  <si>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</si>
  <si>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</si>
  <si>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</si>
  <si>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</si>
  <si>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</si>
  <si>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</si>
  <si>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</si>
  <si>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</si>
  <si>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</si>
  <si>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</si>
  <si>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</si>
  <si>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</si>
  <si>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</si>
  <si>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</si>
  <si>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</si>
  <si>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</si>
  <si>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</si>
  <si>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</si>
  <si>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</si>
  <si>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</si>
  <si>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</si>
  <si>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</si>
  <si>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</si>
  <si>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</si>
  <si>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</si>
  <si>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</si>
  <si>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</si>
  <si>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</si>
  <si>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</si>
  <si>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</si>
  <si>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</si>
  <si>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</si>
  <si>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</si>
  <si>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</si>
  <si>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</si>
  <si>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</si>
  <si>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</si>
  <si>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</si>
  <si>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</si>
  <si>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</si>
  <si>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</si>
  <si>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</si>
  <si>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</si>
  <si>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</si>
  <si>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</si>
  <si>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</si>
  <si>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</si>
  <si>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</si>
  <si>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</si>
  <si>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</si>
  <si>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</si>
  <si>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</si>
  <si>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</si>
  <si>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</si>
  <si>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</si>
  <si>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</si>
  <si>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</si>
  <si>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</si>
  <si>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</si>
  <si>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</si>
  <si>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</si>
  <si>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</si>
  <si>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</si>
  <si>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</si>
  <si>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</si>
  <si>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</si>
  <si>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</si>
  <si>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</si>
  <si>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</si>
  <si>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</si>
  <si>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</si>
  <si>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</si>
  <si>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</si>
  <si>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</si>
  <si>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</si>
  <si>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</si>
  <si>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</si>
  <si>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</si>
  <si>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</si>
  <si>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</si>
  <si>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</si>
  <si>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</si>
  <si>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</si>
  <si>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</si>
  <si>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</si>
  <si>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</si>
  <si>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</si>
  <si>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</si>
  <si>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</si>
  <si>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</si>
  <si>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</si>
  <si>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</si>
  <si>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</si>
  <si>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</si>
  <si>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</si>
  <si>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</si>
  <si>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</si>
  <si>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</si>
  <si>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</si>
  <si>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</si>
  <si>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</si>
  <si>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</si>
  <si>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</si>
  <si>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</si>
  <si>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</si>
  <si>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</si>
  <si>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</si>
  <si>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</si>
  <si>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</si>
  <si>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</si>
  <si>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</si>
  <si>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</si>
  <si>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</si>
  <si>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</si>
  <si>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</si>
  <si>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</si>
  <si>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</si>
  <si>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</si>
  <si>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</si>
  <si>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</si>
  <si>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</si>
  <si>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</si>
  <si>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</si>
  <si>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</si>
  <si>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</si>
  <si>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</si>
  <si>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</si>
  <si>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</si>
  <si>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</si>
  <si>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</si>
  <si>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</si>
  <si>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</si>
  <si>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</si>
  <si>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</si>
  <si>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</si>
  <si>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</si>
  <si>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</si>
  <si>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</si>
  <si>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</si>
  <si>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</si>
  <si>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</si>
  <si>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</si>
  <si>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</si>
  <si>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</si>
  <si>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</si>
  <si>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</si>
  <si>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</si>
  <si>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</si>
  <si>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</si>
  <si>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</si>
  <si>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</si>
  <si>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</si>
  <si>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</si>
  <si>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</si>
  <si>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</si>
  <si>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</si>
  <si>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</si>
  <si>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</si>
  <si>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</si>
  <si>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</si>
  <si>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</si>
  <si>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</si>
  <si>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</si>
  <si>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</si>
  <si>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</si>
  <si>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</si>
  <si>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</si>
  <si>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</si>
  <si>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</si>
  <si>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</si>
  <si>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</si>
  <si>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</si>
  <si>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</si>
  <si>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</si>
  <si>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</si>
  <si>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</si>
  <si>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</si>
  <si>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</si>
  <si>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</si>
  <si>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</si>
  <si>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</si>
  <si>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</si>
  <si>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</si>
  <si>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</si>
  <si>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</si>
  <si>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</si>
  <si>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</si>
  <si>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</si>
  <si>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</si>
  <si>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</si>
  <si>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</si>
  <si>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</si>
  <si>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</si>
  <si>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</si>
  <si>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</si>
  <si>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</si>
  <si>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</si>
  <si>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</si>
  <si>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</si>
  <si>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</si>
  <si>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</si>
  <si>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</si>
  <si>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</si>
  <si>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</si>
  <si>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</si>
  <si>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</si>
  <si>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</si>
  <si>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</si>
  <si>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</si>
  <si>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</si>
  <si>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</si>
  <si>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</si>
  <si>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</si>
  <si>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</si>
  <si>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</si>
  <si>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</si>
  <si>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</si>
  <si>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</si>
  <si>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</si>
  <si>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</si>
  <si>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</si>
  <si>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</si>
  <si>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</si>
  <si>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</si>
  <si>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</si>
  <si>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</si>
  <si>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</si>
  <si>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</si>
  <si>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</si>
  <si>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</si>
  <si>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</si>
  <si>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</si>
  <si>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</si>
  <si>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</si>
  <si>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</si>
  <si>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</si>
  <si>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</si>
  <si>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</si>
  <si>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</si>
  <si>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</si>
  <si>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</si>
  <si>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</si>
  <si>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</si>
  <si>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</si>
  <si>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</si>
  <si>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</si>
  <si>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</si>
  <si>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</si>
  <si>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</si>
  <si>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</si>
  <si>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</si>
  <si>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</si>
  <si>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</si>
  <si>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</si>
  <si>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</si>
  <si>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</si>
  <si>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</si>
  <si>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</si>
  <si>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</si>
  <si>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</si>
  <si>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</si>
  <si>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</si>
  <si>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</si>
  <si>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</si>
  <si>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</si>
  <si>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</si>
  <si>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</si>
  <si>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</si>
  <si>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</si>
  <si>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</si>
  <si>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</si>
  <si>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</si>
  <si>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</si>
  <si>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</si>
  <si>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</si>
  <si>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</si>
  <si>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</si>
  <si>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</si>
  <si>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</si>
  <si>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</si>
  <si>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</si>
  <si>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</si>
  <si>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</si>
  <si>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</si>
  <si>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</si>
  <si>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</si>
  <si>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</si>
  <si>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</si>
  <si>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</si>
  <si>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</si>
  <si>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</si>
  <si>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</si>
  <si>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</si>
  <si>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</si>
  <si>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</si>
  <si>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</si>
  <si>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</si>
  <si>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</si>
  <si>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</si>
  <si>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</si>
  <si>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</si>
  <si>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</si>
  <si>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</si>
  <si>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</si>
  <si>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</si>
  <si>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</si>
  <si>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</si>
  <si>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</si>
  <si>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</si>
  <si>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</si>
  <si>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</si>
  <si>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</si>
  <si>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</si>
  <si>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</si>
  <si>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</si>
  <si>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</si>
  <si>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</si>
  <si>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</si>
  <si>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</si>
  <si>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</si>
  <si>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</si>
  <si>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</si>
  <si>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</si>
  <si>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</si>
  <si>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</si>
  <si>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</si>
  <si>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</si>
  <si>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</si>
  <si>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</si>
  <si>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</si>
  <si>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</si>
  <si>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</si>
  <si>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</si>
  <si>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</si>
  <si>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</si>
  <si>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</si>
  <si>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</si>
  <si>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</si>
  <si>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</si>
  <si>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</si>
  <si>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</si>
  <si>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</si>
  <si>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</si>
  <si>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</si>
  <si>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</si>
  <si>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</si>
  <si>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</si>
  <si>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</si>
  <si>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</si>
  <si>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</si>
  <si>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</si>
  <si>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</si>
  <si>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</si>
  <si>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</si>
  <si>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</si>
  <si>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</si>
  <si>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</si>
  <si>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</si>
  <si>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</si>
  <si>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</si>
  <si>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</si>
  <si>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</si>
  <si>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</si>
  <si>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</si>
  <si>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</si>
  <si>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</si>
  <si>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</si>
  <si>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</si>
  <si>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</si>
  <si>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</si>
  <si>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</si>
  <si>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</si>
  <si>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</si>
  <si>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</si>
  <si>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</si>
  <si>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</si>
  <si>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</si>
  <si>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</si>
  <si>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</si>
  <si>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</si>
  <si>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</si>
  <si>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</si>
  <si>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</si>
  <si>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</si>
  <si>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</si>
  <si>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</si>
  <si>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</si>
  <si>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</si>
  <si>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</si>
  <si>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</si>
  <si>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</si>
  <si>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</si>
  <si>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</si>
  <si>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</si>
  <si>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</si>
  <si>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</si>
  <si>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</si>
  <si>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</si>
  <si>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</si>
  <si>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</si>
  <si>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</si>
  <si>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</si>
  <si>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</si>
  <si>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</si>
  <si>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</si>
  <si>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</si>
  <si>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</si>
  <si>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</si>
  <si>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</si>
  <si>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</si>
  <si>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</si>
  <si>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</si>
  <si>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</si>
  <si>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</si>
  <si>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</si>
  <si>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</si>
  <si>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</si>
  <si>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</si>
  <si>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</si>
  <si>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</si>
  <si>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</si>
  <si>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</si>
  <si>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</si>
  <si>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</si>
  <si>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</si>
  <si>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</si>
  <si>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</si>
  <si>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</si>
  <si>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</si>
  <si>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</si>
  <si>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</si>
  <si>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</si>
  <si>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</si>
  <si>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</si>
  <si>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</si>
  <si>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</si>
  <si>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</si>
  <si>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</si>
  <si>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</si>
  <si>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</si>
  <si>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</si>
  <si>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</si>
  <si>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</si>
  <si>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</si>
  <si>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</si>
  <si>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</si>
  <si>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</si>
  <si>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</si>
  <si>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</si>
  <si>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</si>
  <si>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</si>
  <si>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</si>
  <si>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</si>
  <si>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</si>
  <si>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</si>
  <si>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</si>
  <si>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</si>
  <si>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</si>
  <si>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</si>
  <si>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</si>
  <si>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</si>
  <si>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</si>
  <si>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</si>
  <si>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</si>
  <si>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</si>
  <si>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</si>
  <si>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</si>
  <si>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</si>
  <si>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</si>
  <si>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</si>
  <si>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</si>
  <si>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</si>
  <si>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</si>
  <si>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</si>
  <si>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</si>
  <si>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</si>
  <si>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</si>
  <si>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</si>
  <si>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</si>
  <si>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</si>
  <si>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</si>
  <si>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</si>
  <si>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</si>
  <si>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</si>
  <si>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</si>
  <si>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</si>
  <si>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</si>
  <si>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</si>
  <si>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</si>
  <si>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</si>
  <si>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</si>
  <si>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</si>
  <si>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</si>
  <si>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</si>
  <si>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</si>
  <si>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</si>
  <si>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</si>
  <si>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</si>
  <si>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</si>
  <si>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</si>
  <si>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</si>
  <si>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</si>
  <si>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</si>
  <si>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</si>
  <si>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</si>
  <si>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</si>
  <si>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</si>
  <si>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</si>
  <si>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</si>
  <si>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</si>
  <si>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</si>
  <si>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</si>
  <si>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</si>
  <si>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</si>
  <si>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</si>
  <si>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</si>
  <si>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</si>
  <si>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</si>
  <si>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</si>
  <si>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</si>
  <si>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</si>
  <si>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</si>
  <si>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</si>
  <si>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</si>
  <si>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</si>
  <si>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</si>
  <si>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</si>
  <si>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</si>
  <si>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</si>
  <si>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</si>
  <si>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</si>
  <si>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</si>
  <si>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</si>
  <si>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</si>
  <si>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</si>
  <si>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</si>
  <si>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</si>
  <si>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</si>
  <si>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</si>
  <si>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</si>
  <si>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</si>
  <si>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</si>
  <si>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</si>
  <si>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</si>
  <si>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</si>
  <si>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</si>
  <si>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</si>
  <si>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</si>
  <si>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</si>
  <si>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</si>
  <si>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</si>
  <si>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</si>
  <si>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</si>
  <si>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</si>
  <si>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</si>
  <si>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</si>
  <si>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</si>
  <si>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</si>
  <si>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</si>
  <si>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</si>
  <si>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</si>
  <si>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</si>
  <si>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</si>
  <si>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</si>
  <si>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</si>
  <si>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</si>
  <si>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</si>
  <si>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</si>
  <si>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</si>
  <si>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</si>
  <si>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</si>
  <si>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</si>
  <si>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</si>
  <si>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</si>
  <si>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</si>
  <si>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</si>
  <si>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</si>
  <si>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</si>
  <si>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</si>
  <si>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</si>
  <si>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</si>
  <si>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</si>
  <si>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</si>
  <si>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</si>
  <si>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</si>
  <si>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</si>
  <si>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</si>
  <si>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</si>
  <si>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</si>
  <si>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</si>
  <si>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</si>
  <si>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</si>
  <si>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</si>
  <si>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</si>
  <si>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</si>
  <si>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</si>
  <si>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</si>
  <si>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</si>
  <si>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</si>
  <si>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</si>
  <si>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</si>
  <si>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</si>
  <si>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</si>
  <si>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</si>
  <si>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</si>
  <si>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</si>
  <si>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</si>
  <si>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</si>
  <si>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</si>
  <si>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</si>
  <si>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</si>
  <si>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</si>
  <si>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</si>
  <si>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</si>
  <si>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</si>
  <si>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</si>
  <si>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</si>
  <si>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</si>
  <si>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</si>
  <si>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</si>
  <si>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</si>
  <si>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</si>
  <si>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</si>
  <si>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</si>
  <si>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</si>
  <si>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</si>
  <si>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</si>
  <si>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</si>
  <si>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</si>
  <si>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</si>
  <si>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</si>
  <si>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</si>
  <si>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</si>
  <si>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</si>
  <si>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</si>
  <si>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</si>
  <si>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</si>
  <si>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</si>
  <si>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</si>
  <si>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</si>
  <si>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</si>
  <si>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</si>
  <si>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</si>
  <si>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</si>
  <si>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</si>
  <si>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</si>
  <si>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</si>
  <si>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</si>
  <si>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</si>
  <si>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</si>
  <si>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</si>
  <si>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</si>
  <si>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</si>
  <si>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</si>
  <si>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</si>
  <si>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</si>
  <si>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</si>
  <si>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</si>
  <si>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</si>
  <si>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</si>
  <si>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</si>
  <si>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</si>
  <si>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</si>
  <si>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</si>
  <si>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</si>
  <si>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</si>
  <si>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</si>
  <si>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</si>
  <si>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</si>
  <si>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</si>
  <si>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</si>
  <si>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</si>
  <si>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</si>
  <si>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</si>
  <si>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</si>
  <si>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</si>
  <si>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</si>
  <si>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</si>
  <si>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</si>
  <si>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</si>
  <si>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</si>
  <si>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</si>
  <si>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</si>
  <si>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</si>
  <si>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</si>
  <si>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</si>
  <si>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</si>
  <si>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</si>
  <si>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</si>
  <si>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</si>
  <si>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</si>
  <si>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</si>
  <si>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</si>
  <si>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</si>
  <si>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</si>
  <si>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</si>
  <si>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</si>
  <si>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</si>
  <si>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</si>
  <si>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</si>
  <si>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</si>
  <si>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</si>
  <si>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</si>
  <si>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</si>
  <si>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</si>
  <si>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</si>
  <si>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</si>
  <si>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</si>
  <si>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</si>
  <si>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</si>
  <si>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</si>
  <si>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</si>
  <si>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</si>
  <si>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</si>
  <si>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</si>
  <si>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</si>
  <si>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</si>
  <si>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</si>
  <si>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</si>
  <si>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</si>
  <si>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</si>
  <si>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</si>
  <si>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</si>
  <si>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</si>
  <si>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</si>
  <si>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</si>
  <si>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</si>
  <si>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</si>
  <si>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</si>
  <si>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</si>
  <si>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</si>
  <si>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</si>
  <si>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</si>
  <si>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</si>
  <si>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</si>
  <si>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</si>
  <si>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</si>
  <si>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</si>
  <si>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</si>
  <si>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</si>
  <si>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</si>
  <si>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</si>
  <si>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</si>
  <si>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</si>
  <si>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</si>
  <si>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</si>
  <si>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</si>
  <si>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</si>
  <si>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</si>
  <si>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</si>
  <si>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</si>
  <si>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</si>
  <si>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</si>
  <si>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</si>
  <si>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</si>
  <si>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</si>
  <si>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</si>
  <si>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</si>
  <si>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</si>
  <si>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</si>
  <si>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</si>
  <si>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</si>
  <si>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</si>
  <si>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</si>
  <si>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</si>
  <si>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</si>
  <si>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</si>
  <si>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</si>
  <si>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</si>
  <si>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</si>
  <si>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</si>
  <si>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</si>
  <si>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</si>
  <si>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</si>
  <si>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</si>
  <si>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</si>
  <si>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</si>
  <si>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</si>
  <si>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</si>
  <si>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</si>
  <si>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</si>
  <si>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</si>
  <si>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</si>
  <si>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</si>
  <si>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</si>
  <si>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</si>
  <si>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</si>
  <si>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</si>
  <si>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</si>
  <si>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</si>
  <si>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</si>
  <si>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</si>
  <si>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</si>
  <si>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</si>
  <si>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</si>
  <si>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</si>
  <si>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</si>
  <si>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</si>
  <si>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</si>
  <si>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</si>
  <si>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</si>
  <si>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</si>
  <si>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</si>
  <si>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</si>
  <si>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</si>
  <si>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</si>
  <si>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</si>
  <si>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</si>
  <si>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</si>
  <si>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</si>
  <si>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</si>
  <si>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</si>
  <si>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</si>
  <si>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</si>
  <si>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</si>
  <si>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</si>
  <si>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</si>
  <si>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</si>
  <si>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</si>
  <si>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</si>
  <si>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</si>
  <si>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</si>
  <si>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</si>
  <si>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</si>
  <si>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</si>
  <si>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</si>
  <si>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</si>
  <si>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</si>
  <si>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</si>
  <si>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</si>
  <si>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</si>
  <si>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</si>
  <si>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</si>
  <si>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</si>
  <si>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</si>
  <si>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</si>
  <si>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</si>
  <si>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</si>
  <si>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</si>
  <si>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</si>
  <si>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</si>
  <si>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</si>
  <si>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</si>
  <si>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</si>
  <si>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</si>
  <si>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</si>
  <si>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</si>
  <si>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</si>
  <si>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</si>
  <si>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</si>
  <si>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</si>
  <si>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</si>
  <si>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</si>
  <si>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</si>
  <si>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</si>
  <si>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</si>
  <si>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</si>
  <si>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</si>
  <si>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</si>
  <si>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</si>
  <si>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</si>
  <si>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</si>
  <si>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</si>
  <si>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</si>
  <si>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</si>
  <si>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</si>
  <si>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</si>
  <si>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</si>
  <si>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</si>
  <si>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</si>
  <si>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</si>
  <si>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</si>
  <si>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</si>
  <si>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</si>
  <si>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</si>
  <si>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</si>
  <si>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</si>
  <si>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</si>
  <si>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</si>
  <si>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</si>
  <si>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</si>
  <si>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</si>
  <si>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</si>
  <si>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</si>
  <si>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</si>
  <si>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</si>
  <si>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</si>
  <si>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</si>
  <si>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</si>
  <si>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</si>
  <si>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</si>
  <si>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</si>
  <si>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</si>
  <si>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</si>
  <si>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</si>
  <si>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</si>
  <si>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</si>
  <si>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</si>
  <si>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</si>
  <si>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</si>
  <si>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</si>
  <si>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</si>
  <si>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</si>
  <si>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</si>
  <si>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</si>
  <si>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</si>
  <si>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</si>
  <si>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</si>
  <si>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</si>
  <si>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</si>
  <si>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</si>
  <si>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</si>
  <si>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</si>
  <si>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</si>
  <si>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</si>
  <si>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</si>
  <si>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</si>
  <si>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</si>
  <si>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</si>
  <si>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</si>
  <si>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</si>
  <si>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</si>
  <si>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</si>
  <si>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</si>
  <si>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</si>
  <si>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</si>
  <si>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</si>
  <si>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</si>
  <si>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</si>
  <si>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</si>
  <si>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</si>
  <si>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</si>
  <si>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</si>
  <si>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</si>
  <si>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</si>
  <si>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</si>
  <si>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</si>
  <si>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</si>
  <si>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</si>
  <si>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</si>
  <si>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</si>
  <si>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</si>
  <si>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</si>
  <si>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</si>
  <si>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</si>
  <si>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</si>
  <si>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</si>
  <si>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</si>
  <si>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</si>
  <si>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</si>
  <si>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</si>
  <si>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</si>
  <si>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</si>
  <si>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</si>
  <si>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</si>
  <si>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</si>
  <si>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</si>
  <si>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</si>
  <si>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</si>
  <si>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</si>
  <si>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</si>
  <si>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</si>
  <si>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</si>
  <si>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</si>
  <si>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</si>
  <si>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</si>
  <si>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</si>
  <si>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</si>
  <si>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</si>
  <si>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</si>
  <si>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</si>
  <si>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</si>
  <si>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</si>
  <si>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</si>
  <si>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</si>
  <si>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</si>
  <si>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</si>
  <si>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</si>
  <si>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</si>
  <si>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</si>
  <si>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</si>
  <si>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</si>
  <si>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</si>
  <si>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</si>
  <si>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</si>
  <si>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</si>
  <si>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</si>
  <si>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</si>
  <si>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</si>
  <si>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</si>
  <si>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</si>
  <si>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</si>
  <si>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</si>
  <si>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</si>
  <si>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</si>
  <si>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</si>
  <si>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</si>
  <si>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</si>
  <si>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</si>
  <si>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</si>
  <si>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</si>
  <si>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</si>
  <si>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</si>
  <si>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</si>
  <si>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</si>
  <si>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</si>
  <si>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</si>
  <si>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</si>
  <si>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</si>
  <si>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</si>
  <si>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</si>
  <si>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</si>
  <si>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</si>
  <si>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</si>
  <si>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</si>
  <si>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</si>
  <si>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</si>
  <si>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</si>
  <si>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</si>
  <si>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</si>
  <si>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</si>
  <si>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</si>
  <si>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</si>
  <si>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</si>
  <si>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</si>
  <si>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</si>
  <si>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</si>
  <si>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</si>
  <si>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</si>
  <si>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</si>
  <si>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</si>
  <si>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</si>
  <si>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</si>
  <si>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</si>
  <si>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</si>
  <si>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</si>
  <si>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</si>
  <si>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</si>
  <si>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</si>
  <si>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</si>
  <si>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</si>
  <si>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</si>
  <si>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</si>
  <si>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</si>
  <si>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</si>
  <si>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</si>
  <si>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</si>
  <si>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</si>
  <si>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</si>
  <si>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</si>
  <si>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</si>
  <si>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</si>
  <si>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</si>
  <si>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</si>
  <si>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</si>
  <si>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</si>
  <si>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</si>
  <si>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</si>
  <si>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</si>
  <si>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</si>
  <si>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</si>
  <si>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</si>
  <si>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</si>
  <si>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</si>
  <si>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</si>
  <si>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</si>
  <si>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</si>
  <si>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</si>
  <si>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</si>
  <si>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</si>
  <si>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</si>
  <si>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</si>
  <si>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</si>
  <si>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</si>
  <si>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</si>
  <si>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</si>
  <si>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</si>
  <si>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</si>
  <si>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</si>
  <si>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</si>
  <si>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</si>
  <si>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</si>
  <si>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</si>
  <si>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</si>
  <si>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</si>
  <si>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</si>
  <si>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</si>
  <si>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</si>
  <si>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</si>
  <si>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</si>
  <si>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</si>
  <si>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</si>
  <si>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</si>
  <si>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</si>
  <si>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</si>
  <si>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</si>
  <si>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</si>
  <si>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</si>
  <si>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</si>
  <si>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</si>
  <si>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</si>
  <si>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</si>
  <si>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</si>
  <si>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</si>
  <si>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</si>
  <si>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</si>
  <si>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</si>
  <si>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</si>
  <si>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</si>
  <si>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</si>
  <si>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</si>
  <si>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</si>
  <si>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</si>
  <si>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</si>
  <si>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</si>
  <si>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</si>
  <si>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</si>
  <si>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</si>
  <si>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</si>
  <si>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</si>
  <si>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</si>
  <si>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</si>
  <si>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</si>
  <si>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</si>
  <si>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</si>
  <si>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</si>
  <si>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</si>
  <si>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</si>
  <si>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</si>
  <si>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</si>
  <si>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</si>
  <si>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</si>
  <si>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</si>
  <si>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</si>
  <si>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</si>
  <si>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</si>
  <si>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</si>
  <si>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</si>
  <si>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</si>
  <si>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</si>
  <si>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</si>
  <si>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</si>
  <si>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</si>
  <si>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</si>
  <si>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</si>
  <si>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</si>
  <si>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</si>
  <si>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</si>
  <si>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</si>
  <si>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</si>
  <si>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</si>
  <si>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</si>
  <si>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</si>
  <si>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</si>
  <si>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</si>
  <si>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</si>
  <si>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</si>
  <si>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</si>
  <si>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</si>
  <si>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</si>
  <si>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</si>
  <si>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</si>
  <si>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</si>
  <si>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</si>
  <si>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</si>
  <si>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</si>
  <si>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</si>
  <si>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</si>
  <si>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</si>
  <si>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</si>
  <si>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</si>
  <si>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</si>
  <si>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</si>
  <si>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</si>
  <si>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</si>
  <si>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</si>
  <si>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</si>
  <si>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</si>
  <si>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</si>
  <si>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</si>
  <si>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</si>
  <si>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</si>
  <si>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</si>
  <si>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</si>
  <si>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</si>
  <si>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</si>
  <si>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</si>
  <si>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</si>
  <si>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</si>
  <si>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</si>
  <si>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</si>
  <si>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</si>
  <si>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</si>
  <si>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</si>
  <si>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</si>
  <si>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</si>
  <si>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</si>
  <si>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</si>
  <si>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</si>
  <si>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</si>
  <si>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</si>
  <si>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</si>
  <si>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</si>
  <si>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</si>
  <si>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</si>
  <si>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</si>
  <si>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</si>
  <si>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</si>
  <si>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</si>
  <si>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</si>
  <si>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</si>
  <si>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</si>
  <si>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</si>
  <si>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</si>
  <si>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</si>
  <si>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</si>
  <si>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</si>
  <si>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</si>
  <si>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</si>
  <si>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</si>
  <si>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</si>
  <si>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</si>
  <si>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</si>
  <si>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</si>
  <si>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</si>
  <si>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</si>
  <si>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</si>
  <si>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</si>
  <si>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</si>
  <si>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</si>
  <si>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</si>
  <si>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</si>
  <si>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</si>
  <si>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</si>
  <si>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</si>
  <si>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</si>
  <si>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</si>
  <si>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</si>
  <si>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</si>
  <si>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</si>
  <si>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</si>
  <si>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</si>
  <si>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</si>
  <si>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</si>
  <si>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</si>
  <si>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</si>
  <si>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</si>
  <si>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</si>
  <si>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</si>
  <si>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</si>
  <si>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</si>
  <si>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</si>
  <si>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</si>
  <si>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</si>
  <si>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</si>
  <si>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</si>
  <si>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</si>
  <si>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</si>
  <si>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</si>
  <si>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</si>
  <si>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</si>
  <si>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</si>
  <si>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</si>
  <si>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</si>
  <si>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</si>
  <si>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</si>
  <si>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</si>
  <si>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</si>
  <si>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</si>
  <si>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</si>
  <si>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</si>
  <si>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</si>
  <si>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</si>
  <si>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</si>
  <si>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</si>
  <si>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</si>
  <si>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</si>
  <si>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</si>
  <si>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</si>
  <si>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</si>
  <si>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</si>
  <si>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</si>
  <si>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</si>
  <si>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</si>
  <si>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</si>
  <si>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</si>
  <si>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</si>
  <si>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</si>
  <si>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</si>
  <si>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</si>
  <si>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</si>
  <si>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</si>
  <si>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</si>
  <si>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</si>
  <si>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</si>
  <si>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</si>
  <si>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</si>
  <si>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</si>
  <si>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</si>
  <si>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</si>
  <si>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</si>
  <si>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</si>
  <si>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</si>
  <si>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</si>
  <si>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</si>
  <si>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</si>
  <si>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</si>
  <si>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</si>
  <si>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</si>
  <si>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</si>
  <si>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</si>
  <si>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</si>
  <si>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</si>
  <si>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</si>
  <si>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</si>
  <si>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</si>
  <si>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</si>
  <si>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</si>
  <si>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</si>
  <si>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</si>
  <si>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</si>
  <si>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</si>
  <si>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</si>
  <si>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</si>
  <si>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</si>
  <si>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</si>
  <si>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</si>
  <si>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</si>
  <si>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</si>
  <si>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</si>
  <si>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</si>
  <si>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</si>
  <si>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</si>
  <si>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</si>
  <si>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</si>
  <si>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</si>
  <si>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</si>
  <si>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</si>
  <si>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</si>
  <si>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</si>
  <si>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</si>
  <si>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</si>
  <si>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</si>
  <si>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</si>
  <si>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</si>
  <si>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</si>
  <si>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</si>
  <si>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</si>
  <si>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</si>
  <si>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</si>
  <si>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</si>
  <si>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</si>
  <si>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</si>
  <si>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</si>
  <si>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</si>
  <si>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</si>
  <si>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</si>
  <si>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</si>
  <si>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</si>
  <si>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</si>
  <si>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</si>
  <si>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</si>
  <si>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</si>
  <si>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</si>
  <si>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</si>
  <si>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</si>
  <si>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</si>
  <si>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</si>
  <si>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</si>
  <si>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</si>
  <si>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</si>
  <si>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</si>
  <si>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</si>
  <si>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</si>
  <si>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</si>
  <si>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</si>
  <si>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</si>
  <si>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</si>
  <si>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</si>
  <si>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</si>
  <si>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</si>
  <si>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</si>
  <si>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</si>
  <si>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</si>
  <si>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</si>
  <si>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</si>
  <si>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</si>
  <si>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</si>
  <si>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</si>
  <si>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</si>
  <si>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</si>
  <si>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</si>
  <si>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</si>
  <si>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</si>
  <si>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</si>
  <si>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</si>
  <si>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</si>
  <si>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</si>
  <si>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</si>
  <si>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</si>
  <si>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</si>
  <si>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</si>
  <si>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</si>
  <si>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</si>
  <si>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</si>
  <si>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</si>
  <si>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</si>
  <si>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</si>
  <si>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</si>
  <si>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</si>
  <si>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</si>
  <si>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</si>
  <si>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</si>
  <si>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</si>
  <si>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</si>
  <si>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</si>
  <si>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</si>
  <si>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</si>
  <si>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</si>
  <si>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</si>
  <si>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</si>
  <si>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</si>
  <si>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</si>
  <si>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</si>
  <si>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</si>
  <si>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</si>
  <si>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</si>
  <si>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</si>
  <si>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</si>
  <si>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</si>
  <si>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</si>
  <si>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</si>
  <si>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</si>
  <si>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</si>
  <si>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</si>
  <si>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</si>
  <si>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</si>
  <si>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</si>
  <si>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</si>
  <si>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</si>
  <si>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</si>
  <si>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</si>
  <si>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</si>
  <si>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</si>
  <si>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</si>
  <si>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</si>
  <si>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</si>
  <si>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</si>
  <si>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</si>
  <si>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</si>
  <si>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</si>
  <si>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</si>
  <si>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</si>
  <si>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</si>
  <si>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</si>
  <si>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</si>
  <si>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</si>
  <si>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</si>
  <si>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</si>
  <si>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</si>
  <si>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</si>
  <si>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</si>
  <si>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</si>
  <si>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</si>
  <si>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</si>
  <si>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</si>
  <si>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</si>
  <si>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</si>
  <si>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</si>
  <si>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</si>
  <si>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</si>
  <si>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</si>
  <si>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</si>
  <si>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</si>
  <si>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</si>
  <si>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</si>
  <si>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</si>
  <si>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</si>
  <si>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</si>
  <si>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</si>
  <si>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</si>
  <si>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</si>
  <si>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</si>
  <si>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</si>
  <si>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</si>
  <si>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</si>
  <si>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</si>
  <si>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</si>
  <si>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</si>
  <si>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</si>
  <si>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</si>
  <si>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</si>
  <si>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</si>
  <si>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</si>
  <si>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</si>
  <si>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</si>
  <si>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</si>
  <si>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</si>
  <si>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</si>
  <si>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</si>
  <si>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</si>
  <si>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</si>
  <si>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</si>
  <si>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</si>
  <si>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</si>
  <si>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</si>
  <si>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</si>
  <si>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</si>
  <si>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</si>
  <si>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</si>
  <si>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</si>
  <si>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</si>
  <si>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</si>
  <si>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</si>
  <si>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</si>
  <si>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</si>
  <si>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</si>
  <si>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</si>
  <si>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</si>
  <si>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</si>
  <si>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</si>
  <si>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</si>
  <si>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</si>
  <si>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</si>
  <si>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</si>
  <si>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</si>
  <si>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</si>
  <si>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</si>
  <si>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</si>
  <si>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</si>
  <si>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</si>
  <si>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</si>
  <si>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</si>
  <si>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</si>
  <si>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</si>
  <si>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</si>
  <si>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</si>
  <si>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</si>
  <si>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</si>
  <si>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</si>
  <si>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</si>
  <si>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</si>
  <si>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</si>
  <si>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</si>
  <si>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</si>
  <si>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</si>
  <si>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</si>
  <si>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</si>
  <si>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</si>
  <si>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</si>
  <si>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</si>
  <si>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</si>
  <si>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</si>
  <si>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</si>
  <si>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</si>
  <si>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</si>
  <si>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</si>
  <si>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</si>
  <si>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</si>
  <si>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</si>
  <si>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</si>
  <si>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</si>
  <si>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</si>
  <si>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</si>
  <si>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</si>
  <si>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</si>
  <si>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</si>
  <si>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</si>
  <si>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</si>
  <si>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</si>
  <si>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</si>
  <si>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</si>
  <si>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</si>
  <si>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</si>
  <si>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</si>
  <si>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</si>
  <si>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</si>
  <si>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</si>
  <si>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</si>
  <si>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</si>
  <si>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</si>
  <si>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</si>
  <si>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</si>
  <si>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</si>
  <si>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</si>
  <si>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</si>
  <si>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</si>
  <si>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</si>
  <si>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</si>
  <si>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</si>
  <si>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</si>
  <si>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</si>
  <si>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</si>
  <si>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</si>
  <si>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</si>
  <si>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</si>
  <si>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</si>
  <si>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</si>
  <si>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</si>
  <si>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</si>
  <si>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</si>
  <si>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</si>
  <si>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</si>
  <si>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</si>
  <si>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</si>
  <si>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</si>
  <si>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</si>
  <si>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</si>
  <si>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</si>
  <si>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</si>
  <si>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</si>
  <si>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</si>
  <si>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</si>
  <si>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</si>
  <si>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</si>
  <si>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</si>
  <si>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</si>
  <si>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</si>
  <si>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</si>
  <si>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</si>
  <si>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</si>
  <si>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</si>
  <si>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</si>
  <si>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</si>
  <si>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</si>
  <si>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</si>
  <si>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</si>
  <si>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</si>
  <si>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</si>
  <si>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</si>
  <si>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</si>
  <si>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</si>
  <si>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</si>
  <si>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</si>
  <si>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</si>
  <si>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</si>
  <si>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</si>
  <si>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</si>
  <si>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</si>
  <si>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</si>
  <si>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</si>
  <si>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</si>
  <si>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</si>
  <si>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</si>
  <si>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</si>
  <si>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</si>
  <si>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</si>
  <si>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</si>
  <si>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</si>
  <si>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</si>
  <si>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</si>
  <si>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</si>
  <si>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</si>
  <si>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</si>
  <si>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</si>
  <si>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</si>
  <si>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</si>
  <si>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</si>
  <si>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</si>
  <si>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</si>
  <si>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</si>
  <si>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</si>
  <si>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</si>
  <si>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</si>
  <si>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</si>
  <si>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</si>
  <si>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</si>
  <si>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</si>
  <si>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</si>
  <si>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</si>
  <si>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</si>
  <si>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</si>
  <si>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</si>
  <si>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</si>
  <si>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</si>
  <si>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</si>
  <si>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</si>
  <si>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</si>
  <si>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</si>
  <si>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</si>
  <si>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</si>
  <si>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</si>
  <si>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</si>
  <si>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</si>
  <si>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</si>
  <si>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</si>
  <si>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</si>
  <si>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</si>
  <si>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</si>
  <si>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</si>
  <si>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</si>
  <si>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</si>
  <si>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</si>
  <si>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</si>
  <si>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</si>
  <si>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</si>
  <si>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</si>
  <si>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</si>
  <si>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</si>
  <si>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</si>
  <si>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</si>
  <si>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</si>
  <si>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</si>
  <si>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</si>
  <si>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</si>
  <si>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</si>
  <si>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</si>
  <si>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</si>
  <si>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</si>
  <si>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</si>
  <si>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</si>
  <si>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</si>
  <si>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</si>
  <si>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</si>
  <si>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</si>
  <si>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</si>
  <si>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</si>
  <si>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</si>
  <si>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</si>
  <si>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</si>
  <si>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</si>
  <si>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</si>
  <si>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</si>
  <si>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</si>
  <si>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</si>
  <si>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</si>
  <si>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</si>
  <si>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</si>
  <si>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</si>
  <si>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</si>
  <si>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</si>
  <si>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</si>
  <si>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</si>
  <si>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</si>
  <si>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</si>
  <si>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</si>
  <si>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</si>
  <si>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</si>
  <si>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</si>
  <si>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</si>
  <si>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</si>
  <si>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</si>
  <si>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</si>
  <si>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</si>
  <si>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</si>
  <si>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</si>
  <si>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</si>
  <si>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</si>
  <si>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</si>
  <si>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</si>
  <si>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</si>
  <si>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</si>
  <si>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</si>
  <si>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</si>
  <si>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</si>
  <si>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</si>
  <si>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</si>
  <si>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</si>
  <si>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</si>
  <si>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</si>
  <si>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</si>
  <si>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</si>
  <si>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</si>
  <si>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</si>
  <si>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</si>
  <si>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</si>
  <si>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</si>
  <si>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</si>
  <si>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</si>
  <si>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</si>
  <si>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</si>
  <si>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</si>
  <si>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</si>
  <si>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</si>
  <si>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</si>
  <si>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</si>
  <si>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</si>
  <si>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</si>
  <si>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</si>
  <si>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</si>
  <si>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</si>
  <si>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</si>
  <si>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</si>
  <si>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</si>
  <si>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</si>
  <si>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</si>
  <si>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</si>
  <si>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</si>
  <si>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</si>
  <si>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</si>
  <si>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</si>
  <si>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</si>
  <si>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</si>
  <si>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</si>
  <si>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</si>
  <si>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</si>
  <si>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</si>
  <si>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</si>
  <si>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</si>
  <si>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</si>
  <si>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</si>
  <si>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</si>
  <si>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</si>
  <si>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</si>
  <si>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</si>
  <si>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</si>
  <si>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</si>
  <si>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</si>
  <si>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</si>
  <si>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</si>
  <si>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</si>
  <si>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</si>
  <si>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</si>
  <si>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</si>
  <si>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</si>
  <si>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</si>
  <si>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</si>
  <si>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</si>
  <si>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</si>
  <si>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</si>
  <si>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</si>
  <si>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</si>
  <si>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</si>
  <si>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</si>
  <si>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</si>
  <si>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</si>
  <si>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</si>
  <si>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</si>
  <si>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</si>
  <si>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</si>
  <si>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</si>
  <si>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</si>
  <si>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</si>
  <si>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</si>
  <si>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</si>
  <si>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</si>
  <si>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</si>
  <si>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</si>
  <si>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</si>
  <si>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</si>
  <si>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</si>
  <si>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</si>
  <si>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</si>
  <si>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</si>
  <si>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</si>
  <si>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</si>
  <si>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</si>
  <si>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</si>
  <si>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</si>
  <si>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</si>
  <si>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</si>
  <si>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</si>
  <si>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</si>
  <si>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</si>
  <si>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</si>
  <si>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</si>
  <si>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</si>
  <si>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</si>
  <si>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</si>
  <si>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</si>
  <si>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</si>
  <si>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</si>
  <si>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</si>
  <si>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</si>
  <si>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</si>
  <si>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</si>
  <si>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</si>
  <si>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</si>
  <si>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</si>
  <si>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</si>
  <si>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</si>
  <si>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</si>
  <si>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</si>
  <si>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</si>
  <si>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</si>
  <si>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</si>
  <si>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</si>
  <si>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</si>
  <si>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</si>
  <si>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</si>
  <si>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</si>
  <si>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</si>
  <si>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</si>
  <si>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</si>
  <si>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</si>
  <si>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</si>
  <si>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</si>
  <si>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</si>
  <si>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</si>
  <si>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</si>
  <si>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</si>
  <si>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</si>
  <si>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</si>
  <si>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</si>
  <si>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</si>
  <si>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</si>
  <si>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</si>
  <si>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</si>
  <si>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</si>
  <si>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</si>
  <si>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</si>
  <si>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</si>
  <si>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</si>
  <si>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</si>
  <si>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</si>
  <si>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</si>
  <si>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</si>
  <si>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</si>
  <si>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</si>
  <si>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</si>
  <si>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</si>
  <si>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</si>
  <si>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</si>
  <si>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</si>
  <si>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</si>
  <si>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</si>
  <si>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</si>
  <si>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</si>
  <si>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</si>
  <si>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</si>
  <si>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</si>
  <si>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</si>
  <si>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</si>
  <si>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</si>
  <si>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</si>
  <si>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</si>
  <si>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</si>
  <si>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</si>
  <si>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</si>
  <si>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</si>
  <si>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</si>
  <si>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</si>
  <si>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</si>
  <si>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</si>
  <si>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</si>
  <si>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</si>
  <si>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</si>
  <si>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</si>
  <si>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</si>
  <si>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</si>
  <si>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</si>
  <si>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</si>
  <si>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</si>
  <si>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</si>
  <si>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</si>
  <si>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</si>
  <si>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</si>
  <si>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</si>
  <si>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</si>
  <si>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</si>
  <si>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</si>
  <si>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</si>
  <si>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</si>
  <si>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</si>
  <si>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</si>
  <si>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</si>
  <si>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</si>
  <si>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</si>
  <si>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</si>
  <si>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</si>
  <si>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</si>
  <si>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</si>
  <si>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</si>
  <si>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</si>
  <si>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</si>
  <si>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</si>
  <si>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</si>
  <si>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</si>
  <si>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</si>
  <si>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</si>
  <si>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</si>
  <si>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</si>
  <si>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</si>
  <si>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</si>
  <si>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</si>
  <si>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</si>
  <si>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</si>
  <si>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</si>
  <si>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</si>
  <si>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</si>
  <si>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</si>
  <si>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</si>
  <si>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</si>
  <si>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</si>
  <si>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</si>
  <si>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</si>
  <si>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</si>
  <si>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</si>
  <si>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</si>
  <si>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</si>
  <si>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</si>
  <si>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</si>
  <si>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</si>
  <si>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</si>
  <si>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</si>
  <si>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</si>
  <si>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</si>
  <si>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</si>
  <si>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</si>
  <si>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</si>
  <si>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</si>
  <si>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</si>
  <si>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</si>
  <si>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</si>
  <si>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</si>
  <si>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</si>
  <si>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</si>
  <si>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</si>
  <si>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</si>
  <si>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</si>
  <si>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</si>
  <si>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</si>
  <si>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</si>
  <si>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</si>
  <si>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</si>
  <si>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</si>
  <si>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</si>
  <si>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</si>
  <si>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</si>
  <si>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</si>
  <si>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</si>
  <si>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</si>
  <si>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</si>
  <si>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</si>
  <si>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</si>
  <si>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</si>
  <si>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</si>
  <si>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</si>
  <si>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</si>
  <si>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</si>
  <si>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</si>
  <si>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</si>
  <si>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</si>
  <si>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</si>
  <si>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</si>
  <si>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</si>
  <si>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</si>
  <si>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</si>
  <si>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</si>
  <si>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</si>
  <si>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</si>
  <si>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</si>
  <si>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</si>
  <si>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</si>
  <si>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</si>
  <si>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</si>
  <si>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</si>
  <si>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</si>
  <si>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</si>
  <si>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</si>
  <si>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</si>
  <si>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</si>
  <si>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</si>
  <si>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</si>
  <si>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</si>
  <si>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</si>
  <si>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</si>
  <si>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</si>
  <si>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</si>
  <si>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</si>
  <si>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</si>
  <si>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</si>
  <si>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</si>
  <si>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</si>
  <si>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</si>
  <si>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</si>
  <si>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</si>
  <si>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</si>
  <si>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</si>
  <si>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</si>
  <si>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</si>
  <si>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</si>
  <si>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</si>
  <si>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</si>
  <si>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</si>
  <si>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</si>
  <si>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</si>
  <si>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</si>
  <si>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</si>
  <si>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</si>
  <si>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</si>
  <si>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</si>
  <si>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</si>
  <si>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</si>
  <si>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</si>
  <si>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</si>
  <si>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</si>
  <si>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</si>
  <si>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</si>
  <si>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</si>
  <si>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</si>
  <si>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</si>
  <si>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</si>
  <si>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</si>
  <si>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</si>
  <si>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</si>
  <si>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</si>
  <si>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</si>
  <si>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</si>
  <si>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</si>
  <si>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</si>
  <si>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</si>
  <si>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</si>
  <si>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</si>
  <si>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</si>
  <si>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</si>
  <si>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</si>
  <si>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</si>
  <si>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</si>
  <si>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</si>
  <si>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</si>
  <si>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</si>
  <si>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</si>
  <si>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</si>
  <si>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</si>
  <si>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</si>
  <si>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</si>
  <si>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</si>
  <si>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</si>
  <si>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</si>
  <si>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</si>
  <si>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</si>
  <si>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</si>
  <si>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</si>
  <si>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</si>
  <si>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</si>
  <si>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</si>
  <si>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</si>
  <si>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</si>
  <si>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</si>
  <si>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</si>
  <si>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</si>
  <si>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</si>
  <si>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</si>
  <si>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</si>
  <si>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</si>
  <si>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</si>
  <si>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</si>
  <si>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</si>
  <si>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</si>
  <si>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</si>
  <si>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</si>
  <si>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</si>
  <si>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</si>
  <si>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</si>
  <si>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</si>
  <si>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</si>
  <si>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</si>
  <si>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</si>
  <si>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</si>
  <si>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</si>
  <si>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</si>
  <si>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</si>
  <si>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</si>
  <si>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</si>
  <si>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</si>
  <si>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</si>
  <si>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</si>
  <si>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</si>
  <si>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</si>
  <si>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</si>
  <si>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</si>
  <si>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</si>
  <si>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</si>
  <si>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</si>
  <si>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</si>
  <si>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</si>
  <si>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</si>
  <si>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</si>
  <si>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</si>
  <si>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</si>
  <si>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</si>
  <si>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</si>
  <si>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</si>
  <si>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</si>
  <si>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</si>
  <si>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</si>
  <si>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</si>
  <si>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</si>
  <si>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</si>
  <si>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</si>
  <si>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</si>
  <si>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</si>
  <si>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</si>
  <si>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</si>
  <si>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</si>
  <si>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</si>
  <si>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</si>
  <si>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</si>
  <si>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</si>
  <si>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</si>
  <si>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</si>
  <si>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</si>
  <si>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</si>
  <si>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</si>
  <si>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</si>
  <si>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</si>
  <si>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</si>
  <si>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</si>
  <si>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</si>
  <si>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</si>
  <si>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</si>
  <si>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</si>
  <si>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</si>
  <si>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</si>
  <si>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</si>
  <si>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</si>
  <si>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</si>
  <si>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</si>
  <si>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</si>
  <si>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</si>
  <si>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</si>
  <si>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</si>
  <si>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</si>
  <si>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</si>
  <si>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</si>
  <si>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</si>
  <si>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</si>
  <si>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</si>
  <si>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</si>
  <si>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</si>
  <si>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</si>
  <si>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</si>
  <si>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</si>
  <si>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</si>
  <si>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</si>
  <si>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</si>
  <si>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</si>
  <si>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</si>
  <si>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</si>
  <si>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</si>
  <si>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</si>
  <si>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</si>
  <si>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</si>
  <si>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</si>
  <si>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</si>
  <si>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</si>
  <si>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</si>
  <si>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</si>
  <si>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</si>
  <si>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</si>
  <si>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</si>
  <si>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</si>
  <si>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</si>
  <si>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</si>
  <si>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</si>
  <si>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</si>
  <si>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</si>
  <si>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</si>
  <si>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</si>
  <si>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</si>
  <si>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</si>
  <si>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</si>
  <si>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</si>
  <si>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</si>
  <si>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</si>
  <si>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</si>
  <si>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</si>
  <si>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</si>
  <si>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</si>
  <si>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</si>
  <si>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</si>
  <si>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</si>
  <si>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</si>
  <si>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</si>
  <si>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</si>
  <si>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</si>
  <si>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</si>
  <si>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</si>
  <si>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</si>
  <si>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</si>
  <si>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</si>
  <si>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</si>
  <si>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</si>
  <si>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</si>
  <si>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</si>
  <si>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</si>
  <si>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</si>
  <si>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</si>
  <si>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</si>
  <si>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</si>
  <si>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</si>
  <si>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</si>
  <si>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</si>
  <si>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</si>
  <si>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</si>
  <si>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</si>
  <si>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</si>
  <si>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</si>
  <si>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</si>
  <si>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</si>
  <si>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</si>
  <si>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</si>
  <si>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</si>
  <si>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</si>
  <si>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</si>
  <si>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</si>
  <si>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</si>
  <si>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</si>
  <si>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</si>
  <si>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</si>
  <si>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</si>
  <si>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</si>
  <si>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</si>
  <si>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</si>
  <si>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</si>
  <si>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</si>
  <si>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</si>
  <si>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</si>
  <si>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</si>
  <si>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</si>
  <si>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</si>
  <si>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</si>
  <si>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</si>
  <si>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</si>
  <si>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</si>
  <si>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</si>
  <si>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</si>
  <si>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</si>
  <si>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</si>
  <si>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</si>
  <si>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</si>
  <si>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</si>
  <si>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</si>
  <si>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</si>
  <si>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</si>
  <si>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</si>
  <si>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</si>
  <si>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</si>
  <si>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</si>
  <si>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</si>
  <si>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</si>
  <si>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</si>
  <si>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</si>
  <si>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</si>
  <si>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</si>
  <si>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</si>
  <si>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</si>
  <si>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</si>
  <si>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</si>
  <si>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</si>
  <si>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</si>
  <si>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</si>
  <si>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</si>
  <si>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</si>
  <si>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</si>
  <si>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</si>
  <si>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</si>
  <si>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</si>
  <si>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</si>
  <si>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</si>
  <si>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</si>
  <si>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</si>
  <si>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</si>
  <si>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</si>
  <si>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</si>
  <si>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</si>
  <si>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</si>
  <si>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</si>
  <si>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</si>
  <si>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</si>
  <si>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</si>
  <si>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</si>
  <si>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</si>
  <si>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</si>
  <si>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</si>
  <si>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</si>
  <si>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</si>
  <si>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</si>
  <si>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</si>
  <si>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</si>
  <si>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</si>
  <si>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</si>
  <si>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</si>
  <si>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</si>
  <si>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</si>
  <si>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</si>
  <si>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</si>
  <si>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</si>
  <si>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</si>
  <si>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</si>
  <si>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</si>
  <si>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</si>
  <si>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</si>
  <si>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</si>
  <si>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</si>
  <si>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</si>
  <si>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</si>
  <si>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</si>
  <si>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</si>
  <si>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</si>
  <si>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</si>
  <si>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</si>
  <si>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</si>
  <si>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</si>
  <si>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</si>
  <si>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</si>
  <si>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</si>
  <si>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</si>
  <si>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</si>
  <si>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</si>
  <si>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</si>
  <si>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</si>
  <si>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</si>
  <si>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</si>
  <si>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</si>
  <si>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</si>
  <si>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</si>
  <si>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</si>
  <si>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</si>
  <si>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</si>
  <si>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</si>
  <si>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</si>
  <si>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</si>
  <si>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</si>
  <si>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</si>
  <si>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</si>
  <si>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</si>
  <si>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</si>
  <si>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</si>
  <si>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</si>
  <si>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</si>
  <si>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</si>
  <si>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</si>
  <si>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</si>
  <si>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</si>
  <si>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</si>
  <si>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</si>
  <si>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</si>
  <si>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</si>
  <si>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</si>
  <si>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</si>
  <si>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</si>
  <si>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</si>
  <si>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</si>
  <si>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</si>
  <si>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</si>
  <si>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</si>
  <si>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</si>
  <si>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</si>
  <si>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</si>
  <si>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</si>
  <si>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</si>
  <si>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</si>
  <si>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</si>
  <si>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</si>
  <si>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</si>
  <si>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</si>
  <si>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</si>
  <si>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</si>
  <si>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</si>
  <si>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</si>
  <si>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</si>
  <si>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</si>
  <si>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</si>
  <si>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</si>
  <si>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</si>
  <si>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</si>
  <si>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</si>
  <si>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</si>
  <si>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</si>
  <si>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</si>
  <si>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</si>
  <si>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</si>
  <si>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</si>
  <si>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</si>
  <si>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</si>
  <si>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</si>
  <si>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</si>
  <si>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</si>
  <si>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</si>
  <si>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</si>
  <si>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</si>
  <si>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</si>
  <si>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</si>
  <si>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</si>
  <si>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</si>
  <si>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</si>
  <si>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</si>
  <si>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</si>
  <si>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</si>
  <si>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</si>
  <si>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</si>
  <si>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</si>
  <si>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</si>
  <si>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</si>
  <si>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</si>
  <si>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</si>
  <si>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</si>
  <si>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</si>
  <si>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</si>
  <si>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</si>
  <si>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</si>
  <si>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</si>
  <si>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</si>
  <si>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</si>
  <si>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</si>
  <si>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</si>
  <si>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</si>
  <si>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</si>
  <si>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</si>
  <si>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</si>
  <si>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</si>
  <si>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</si>
  <si>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</si>
  <si>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</si>
  <si>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</si>
  <si>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</si>
  <si>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</si>
  <si>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</si>
  <si>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</si>
  <si>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</si>
  <si>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</si>
  <si>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</si>
  <si>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</si>
  <si>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</si>
  <si>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</si>
  <si>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</si>
  <si>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</si>
  <si>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</si>
  <si>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</si>
  <si>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</si>
  <si>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</si>
  <si>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</si>
  <si>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</si>
  <si>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</si>
  <si>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</si>
  <si>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</si>
  <si>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</si>
  <si>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</si>
  <si>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</si>
  <si>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</si>
  <si>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</si>
  <si>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</si>
  <si>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</si>
  <si>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</si>
  <si>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</si>
  <si>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</si>
  <si>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</si>
  <si>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</si>
  <si>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</si>
  <si>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</si>
  <si>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</si>
  <si>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</si>
  <si>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</si>
  <si>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</si>
  <si>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</si>
  <si>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</si>
  <si>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</si>
  <si>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</si>
  <si>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</si>
  <si>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</si>
  <si>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</si>
  <si>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</si>
  <si>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</si>
  <si>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</si>
  <si>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</si>
  <si>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</si>
  <si>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</si>
  <si>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</si>
  <si>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</si>
  <si>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</si>
  <si>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</si>
  <si>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</si>
  <si>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</si>
  <si>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</si>
  <si>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</si>
  <si>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</si>
  <si>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</si>
  <si>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</si>
  <si>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</si>
  <si>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</si>
  <si>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</si>
  <si>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</si>
  <si>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</si>
  <si>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</si>
  <si>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</si>
  <si>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</si>
  <si>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</si>
  <si>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</si>
  <si>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</si>
  <si>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</si>
  <si>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</si>
  <si>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</si>
  <si>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</si>
  <si>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</si>
  <si>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</si>
  <si>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</si>
  <si>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</si>
  <si>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</si>
  <si>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</si>
  <si>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</si>
  <si>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</si>
  <si>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</si>
  <si>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</si>
  <si>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</si>
  <si>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</si>
  <si>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</si>
  <si>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</si>
  <si>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</si>
  <si>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</si>
  <si>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</si>
  <si>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</si>
  <si>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</si>
  <si>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</si>
  <si>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</si>
  <si>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</si>
  <si>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</si>
  <si>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</si>
  <si>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</si>
  <si>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</si>
  <si>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</si>
  <si>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</si>
  <si>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</si>
  <si>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</si>
  <si>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</si>
  <si>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</si>
  <si>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</si>
  <si>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</si>
  <si>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</si>
  <si>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</si>
  <si>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</si>
  <si>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</si>
  <si>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</si>
  <si>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</si>
  <si>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</si>
  <si>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</si>
  <si>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</si>
  <si>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</si>
  <si>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</si>
  <si>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</si>
  <si>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</si>
  <si>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</si>
  <si>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</si>
  <si>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</si>
  <si>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</si>
  <si>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</si>
  <si>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</si>
  <si>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</si>
  <si>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</si>
  <si>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</si>
  <si>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</si>
  <si>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</si>
  <si>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</si>
  <si>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</si>
  <si>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</si>
  <si>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</si>
  <si>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</si>
  <si>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</si>
  <si>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</si>
  <si>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</si>
  <si>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</si>
  <si>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</si>
  <si>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</si>
  <si>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</si>
  <si>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</si>
  <si>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</si>
  <si>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</si>
  <si>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</si>
  <si>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</si>
  <si>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</si>
  <si>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</si>
  <si>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</si>
  <si>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</si>
  <si>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</si>
  <si>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</si>
  <si>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</si>
  <si>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</si>
  <si>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</si>
  <si>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</si>
  <si>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</si>
  <si>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</si>
  <si>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</si>
  <si>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</si>
  <si>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</si>
  <si>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</si>
  <si>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</si>
  <si>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</si>
  <si>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</si>
  <si>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</si>
  <si>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</si>
  <si>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</si>
  <si>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</si>
  <si>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</si>
  <si>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</si>
  <si>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</si>
  <si>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</si>
  <si>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</si>
  <si>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</si>
  <si>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</si>
  <si>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</si>
  <si>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</si>
  <si>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</si>
  <si>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</si>
  <si>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</si>
  <si>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</si>
  <si>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</si>
  <si>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</si>
  <si>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</si>
  <si>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</si>
  <si>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</si>
  <si>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</si>
  <si>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</si>
  <si>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</si>
  <si>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</si>
  <si>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</si>
  <si>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</si>
  <si>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</si>
  <si>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</si>
  <si>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</si>
  <si>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</si>
  <si>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</si>
  <si>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</si>
  <si>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</si>
  <si>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</si>
  <si>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</si>
  <si>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</si>
  <si>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</si>
  <si>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</si>
  <si>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</si>
  <si>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</si>
  <si>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</si>
  <si>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</si>
  <si>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</si>
  <si>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</si>
  <si>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</si>
  <si>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</si>
  <si>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</si>
  <si>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</si>
  <si>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</si>
  <si>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</si>
  <si>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</si>
  <si>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</si>
  <si>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</si>
  <si>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</si>
  <si>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</si>
  <si>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</si>
  <si>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</si>
  <si>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</si>
  <si>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</si>
  <si>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</si>
  <si>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</si>
  <si>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</si>
  <si>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</si>
  <si>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</si>
  <si>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</si>
  <si>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</si>
  <si>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</si>
  <si>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</si>
  <si>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</si>
  <si>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</si>
  <si>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</si>
  <si>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</si>
  <si>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</si>
  <si>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</si>
  <si>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</si>
  <si>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</si>
  <si>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</si>
  <si>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</si>
  <si>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</si>
  <si>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</si>
  <si>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</si>
  <si>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</si>
  <si>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</si>
  <si>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</si>
  <si>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</si>
  <si>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</si>
  <si>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</si>
  <si>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</si>
  <si>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</si>
  <si>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</si>
  <si>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</si>
  <si>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</si>
  <si>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</si>
  <si>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</si>
  <si>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</si>
  <si>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</si>
  <si>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</si>
  <si>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</si>
  <si>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</si>
  <si>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</si>
  <si>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</si>
  <si>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</si>
  <si>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</si>
  <si>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</si>
  <si>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</si>
  <si>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</si>
  <si>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</si>
  <si>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</si>
  <si>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</si>
  <si>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</si>
  <si>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</si>
  <si>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</si>
  <si>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</si>
  <si>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</si>
  <si>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</si>
  <si>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</si>
  <si>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</si>
  <si>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</si>
  <si>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</si>
  <si>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</si>
  <si>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</si>
  <si>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</si>
  <si>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</si>
  <si>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</si>
  <si>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</si>
  <si>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</si>
  <si>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</si>
  <si>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</si>
  <si>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</si>
  <si>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</si>
  <si>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</si>
  <si>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</si>
  <si>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</si>
  <si>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</si>
  <si>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</si>
  <si>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</si>
  <si>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</si>
  <si>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</si>
  <si>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</si>
  <si>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</si>
  <si>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</si>
  <si>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</si>
  <si>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</si>
  <si>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</si>
  <si>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</si>
  <si>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</si>
  <si>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</si>
  <si>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</si>
  <si>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</si>
  <si>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</si>
  <si>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</si>
  <si>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</si>
  <si>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</si>
  <si>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</si>
  <si>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</si>
  <si>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</si>
  <si>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</si>
  <si>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</si>
  <si>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</si>
  <si>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</si>
  <si>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</si>
  <si>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</si>
  <si>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</si>
  <si>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</si>
  <si>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</si>
  <si>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</si>
  <si>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</si>
  <si>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</si>
  <si>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</si>
  <si>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</si>
  <si>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</si>
  <si>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</si>
  <si>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</si>
  <si>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</si>
  <si>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</si>
  <si>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</si>
  <si>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</si>
  <si>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</si>
  <si>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</si>
  <si>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</si>
  <si>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</si>
  <si>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</si>
  <si>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</si>
  <si>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</si>
  <si>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</si>
  <si>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</si>
  <si>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</si>
  <si>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</si>
  <si>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</si>
  <si>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</si>
  <si>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</si>
  <si>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</si>
  <si>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</si>
  <si>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</si>
  <si>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</si>
  <si>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</si>
  <si>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</si>
  <si>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</si>
  <si>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</si>
  <si>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</si>
  <si>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</si>
  <si>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</si>
  <si>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</si>
  <si>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</si>
  <si>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</si>
  <si>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</si>
  <si>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</si>
  <si>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</si>
  <si>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</si>
  <si>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</si>
  <si>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</si>
  <si>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</si>
  <si>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</si>
  <si>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</si>
  <si>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</si>
  <si>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</si>
  <si>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</si>
  <si>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</si>
  <si>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</si>
  <si>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</si>
  <si>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</si>
  <si>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</si>
  <si>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</si>
  <si>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</si>
  <si>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</si>
  <si>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</si>
  <si>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</si>
  <si>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</si>
  <si>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</si>
  <si>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</si>
  <si>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</si>
  <si>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</si>
  <si>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</si>
  <si>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</si>
  <si>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</si>
  <si>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</si>
  <si>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</si>
  <si>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</si>
  <si>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</si>
  <si>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</si>
  <si>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</si>
  <si>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</si>
  <si>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</si>
  <si>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</si>
  <si>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</si>
  <si>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</si>
  <si>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</si>
  <si>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</si>
  <si>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</si>
  <si>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</si>
  <si>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</si>
  <si>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</si>
  <si>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</si>
  <si>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</si>
  <si>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</si>
  <si>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</si>
  <si>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</si>
  <si>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</si>
  <si>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</si>
  <si>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</si>
  <si>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</si>
  <si>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</si>
  <si>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</si>
  <si>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</si>
  <si>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</si>
  <si>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</si>
  <si>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</si>
  <si>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</si>
  <si>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</si>
  <si>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</si>
  <si>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</si>
  <si>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</si>
  <si>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</si>
  <si>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</si>
  <si>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</si>
  <si>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</si>
  <si>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</si>
  <si>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</si>
  <si>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</si>
  <si>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</si>
  <si>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</si>
  <si>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</si>
  <si>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</si>
  <si>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</si>
  <si>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</si>
  <si>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</si>
  <si>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</si>
  <si>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</si>
  <si>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</si>
  <si>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</si>
  <si>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</si>
  <si>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</si>
  <si>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</si>
  <si>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</si>
  <si>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</si>
  <si>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</si>
  <si>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</si>
  <si>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</si>
  <si>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</si>
  <si>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</si>
  <si>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</si>
  <si>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</si>
  <si>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</si>
  <si>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</si>
  <si>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</si>
  <si>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</si>
  <si>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</si>
  <si>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</si>
  <si>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</si>
  <si>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</si>
  <si>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</si>
  <si>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</si>
  <si>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</si>
  <si>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</si>
  <si>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</si>
  <si>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</si>
  <si>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</si>
  <si>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</si>
  <si>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</si>
  <si>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</si>
  <si>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</si>
  <si>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</si>
  <si>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</si>
  <si>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</si>
  <si>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</si>
  <si>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</si>
  <si>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</si>
  <si>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</si>
  <si>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</si>
  <si>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</si>
  <si>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</si>
  <si>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</si>
  <si>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</si>
  <si>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</si>
  <si>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</si>
  <si>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</si>
  <si>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</si>
  <si>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</si>
  <si>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</si>
  <si>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</si>
  <si>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</si>
  <si>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</si>
  <si>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</si>
  <si>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</si>
  <si>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</si>
  <si>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</si>
  <si>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</si>
  <si>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</si>
  <si>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</si>
  <si>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</si>
  <si>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</si>
  <si>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</si>
  <si>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</si>
  <si>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</si>
  <si>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</si>
  <si>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</si>
  <si>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</si>
  <si>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</si>
  <si>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</si>
  <si>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</si>
  <si>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</si>
  <si>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</si>
  <si>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</si>
  <si>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</si>
  <si>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</si>
  <si>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</si>
  <si>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</si>
  <si>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</si>
  <si>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</si>
  <si>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</si>
  <si>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</si>
  <si>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</si>
  <si>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</si>
  <si>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</si>
  <si>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</si>
  <si>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</si>
  <si>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</si>
  <si>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</si>
  <si>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</si>
  <si>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</si>
  <si>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</si>
  <si>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</si>
  <si>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</si>
  <si>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</si>
  <si>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</si>
  <si>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</si>
  <si>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</si>
  <si>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</si>
  <si>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</si>
  <si>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</si>
  <si>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</si>
  <si>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</si>
  <si>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</si>
  <si>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</si>
  <si>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</si>
  <si>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</si>
  <si>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</si>
  <si>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</si>
  <si>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</si>
  <si>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</si>
  <si>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</si>
  <si>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</si>
  <si>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</si>
  <si>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</si>
  <si>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</si>
  <si>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</si>
  <si>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</si>
  <si>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</si>
  <si>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</si>
  <si>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</si>
  <si>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</si>
  <si>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</si>
  <si>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</si>
  <si>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</si>
  <si>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</si>
  <si>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</si>
  <si>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</si>
  <si>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</si>
  <si>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</si>
  <si>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</si>
  <si>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</si>
  <si>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</si>
  <si>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</si>
  <si>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</si>
  <si>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</si>
  <si>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</si>
  <si>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</si>
  <si>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</si>
  <si>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</si>
  <si>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</si>
  <si>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</si>
  <si>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</si>
  <si>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</si>
  <si>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</si>
  <si>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</si>
  <si>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</si>
  <si>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</si>
  <si>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</si>
  <si>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</si>
  <si>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</si>
  <si>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</si>
  <si>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</si>
  <si>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</si>
  <si>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</si>
  <si>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</si>
  <si>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</si>
  <si>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</si>
  <si>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</si>
  <si>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</si>
  <si>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</si>
  <si>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</si>
  <si>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</si>
  <si>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</si>
  <si>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</si>
  <si>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</si>
  <si>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</si>
  <si>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</si>
  <si>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</si>
  <si>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</si>
  <si>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</si>
  <si>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</si>
  <si>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</si>
  <si>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</si>
  <si>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</si>
  <si>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</si>
  <si>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</si>
  <si>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</si>
  <si>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</si>
  <si>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</si>
  <si>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</si>
  <si>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</si>
  <si>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</si>
  <si>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</si>
  <si>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</si>
  <si>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</si>
  <si>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</si>
  <si>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</si>
  <si>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</si>
  <si>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</si>
  <si>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</si>
  <si>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</si>
  <si>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</si>
  <si>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</si>
  <si>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</si>
  <si>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</si>
  <si>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</si>
  <si>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</si>
  <si>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</si>
  <si>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</si>
  <si>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</si>
  <si>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</si>
  <si>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</si>
  <si>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</si>
  <si>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</si>
  <si>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</si>
  <si>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</si>
  <si>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</si>
  <si>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</si>
  <si>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</si>
  <si>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</si>
  <si>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</si>
  <si>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</si>
  <si>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</si>
  <si>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</si>
  <si>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</si>
  <si>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</si>
  <si>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</si>
  <si>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</si>
  <si>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</si>
  <si>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</si>
  <si>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</si>
  <si>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</si>
  <si>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</si>
  <si>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</si>
  <si>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</si>
  <si>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</si>
  <si>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</si>
  <si>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</si>
  <si>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</si>
  <si>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</si>
  <si>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</si>
  <si>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</si>
  <si>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</si>
  <si>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</si>
  <si>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</si>
  <si>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</si>
  <si>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</si>
  <si>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</si>
  <si>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</si>
  <si>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</si>
  <si>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</si>
  <si>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</si>
  <si>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</si>
  <si>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</si>
  <si>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</si>
  <si>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</si>
  <si>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</si>
  <si>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</si>
  <si>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</si>
  <si>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</si>
  <si>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</si>
  <si>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</si>
  <si>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</si>
  <si>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</si>
  <si>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</si>
  <si>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</si>
  <si>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</si>
  <si>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</si>
  <si>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</si>
  <si>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</si>
  <si>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</si>
  <si>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</si>
  <si>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</si>
  <si>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</si>
  <si>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</si>
  <si>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</si>
  <si>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</si>
  <si>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</si>
  <si>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</si>
  <si>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</si>
  <si>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</si>
  <si>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</si>
  <si>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</si>
  <si>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</si>
  <si>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</si>
  <si>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</si>
  <si>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</si>
  <si>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</si>
  <si>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</si>
  <si>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</si>
  <si>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</si>
  <si>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</si>
  <si>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</si>
  <si>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</si>
  <si>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</si>
  <si>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</si>
  <si>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</si>
  <si>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</si>
  <si>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</si>
  <si>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</si>
  <si>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</si>
  <si>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</si>
  <si>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</si>
  <si>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</si>
  <si>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</si>
  <si>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</si>
  <si>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</si>
  <si>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</si>
  <si>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</si>
  <si>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</si>
  <si>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</si>
  <si>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</si>
  <si>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</si>
  <si>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</si>
  <si>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</si>
  <si>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</si>
  <si>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</si>
  <si>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</si>
  <si>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</si>
  <si>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</si>
  <si>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</si>
  <si>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</si>
  <si>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</si>
  <si>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</si>
  <si>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</si>
  <si>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</si>
  <si>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</si>
  <si>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</si>
  <si>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</si>
  <si>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</si>
  <si>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</si>
  <si>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</si>
  <si>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</si>
  <si>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</si>
  <si>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</si>
  <si>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</si>
  <si>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</si>
  <si>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</si>
  <si>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</si>
  <si>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</si>
  <si>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</si>
  <si>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</si>
  <si>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</si>
  <si>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</si>
  <si>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</si>
  <si>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</si>
  <si>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</si>
  <si>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</si>
  <si>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</si>
  <si>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</si>
  <si>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</si>
  <si>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</si>
  <si>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</si>
  <si>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</si>
  <si>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</si>
  <si>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</si>
  <si>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</si>
  <si>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</si>
  <si>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</si>
  <si>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</si>
  <si>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</si>
  <si>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</si>
  <si>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</si>
  <si>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</si>
  <si>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</si>
  <si>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</si>
  <si>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</si>
  <si>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</si>
  <si>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</si>
  <si>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</si>
  <si>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</si>
  <si>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</si>
  <si>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</si>
  <si>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</si>
  <si>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</si>
  <si>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</si>
  <si>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</si>
  <si>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</si>
  <si>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</si>
  <si>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</si>
  <si>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</si>
  <si>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</si>
  <si>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</si>
  <si>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</si>
  <si>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</si>
  <si>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</si>
  <si>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</si>
  <si>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</si>
  <si>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</si>
  <si>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</si>
  <si>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</si>
  <si>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</si>
  <si>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</si>
  <si>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</si>
  <si>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</si>
  <si>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</si>
  <si>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</si>
  <si>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</si>
  <si>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</si>
  <si>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</si>
  <si>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</si>
  <si>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</si>
  <si>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</si>
  <si>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</si>
  <si>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</si>
  <si>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</si>
  <si>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</si>
  <si>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</si>
  <si>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</si>
  <si>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</si>
  <si>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</si>
  <si>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</si>
  <si>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</si>
  <si>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</si>
  <si>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</si>
  <si>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</si>
  <si>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</si>
  <si>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</si>
  <si>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</si>
  <si>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</si>
  <si>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</si>
  <si>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</si>
  <si>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</si>
  <si>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</si>
  <si>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</si>
  <si>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</si>
  <si>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</si>
  <si>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</si>
  <si>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</si>
  <si>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</si>
  <si>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</si>
  <si>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</si>
  <si>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</si>
  <si>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</si>
  <si>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</si>
  <si>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</si>
  <si>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</si>
  <si>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</si>
  <si>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</si>
  <si>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</si>
  <si>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</si>
  <si>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</si>
  <si>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</si>
  <si>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</si>
  <si>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</si>
  <si>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</si>
  <si>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</si>
  <si>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</si>
  <si>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</si>
  <si>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</si>
  <si>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</si>
  <si>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</si>
  <si>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</si>
  <si>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</si>
  <si>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</si>
  <si>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</si>
  <si>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</si>
  <si>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</si>
  <si>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</si>
  <si>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</si>
  <si>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</si>
  <si>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</si>
  <si>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</si>
  <si>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</si>
  <si>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</si>
  <si>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</si>
  <si>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</si>
  <si>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</si>
  <si>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</si>
  <si>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</si>
  <si>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</si>
  <si>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</si>
  <si>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</si>
  <si>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</si>
  <si>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</si>
  <si>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</si>
  <si>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</si>
  <si>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</si>
  <si>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</si>
  <si>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</si>
  <si>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</si>
  <si>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</si>
  <si>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</si>
  <si>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</si>
  <si>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</si>
  <si>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</si>
  <si>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</si>
  <si>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</si>
  <si>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</si>
  <si>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</si>
  <si>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</si>
  <si>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</si>
  <si>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</si>
  <si>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</si>
  <si>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</si>
  <si>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</si>
  <si>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</si>
  <si>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</si>
  <si>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</si>
  <si>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</si>
  <si>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</si>
  <si>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</si>
  <si>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</si>
  <si>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</si>
  <si>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</si>
  <si>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</si>
  <si>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</si>
  <si>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</si>
  <si>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</si>
  <si>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</si>
  <si>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</si>
  <si>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</si>
  <si>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</si>
  <si>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</si>
  <si>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</si>
  <si>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</si>
  <si>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</si>
  <si>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</si>
  <si>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</si>
  <si>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</si>
  <si>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</si>
  <si>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</si>
  <si>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</si>
  <si>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</si>
  <si>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</si>
  <si>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</si>
  <si>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</si>
  <si>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</si>
  <si>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</si>
  <si>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</si>
  <si>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</si>
  <si>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</si>
  <si>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</si>
  <si>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</si>
  <si>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</si>
  <si>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</si>
  <si>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</si>
  <si>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</si>
  <si>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</si>
  <si>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</si>
  <si>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</si>
  <si>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</si>
  <si>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</si>
  <si>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</si>
  <si>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</si>
  <si>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</si>
  <si>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</si>
  <si>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</si>
  <si>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</si>
  <si>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</si>
  <si>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</si>
  <si>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</si>
  <si>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</si>
  <si>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</si>
  <si>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</si>
  <si>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</si>
  <si>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</si>
  <si>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</si>
  <si>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</si>
  <si>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</si>
  <si>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</si>
  <si>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</si>
  <si>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</si>
  <si>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</si>
  <si>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</si>
  <si>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</si>
  <si>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</si>
  <si>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</si>
  <si>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</si>
  <si>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</si>
  <si>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</si>
  <si>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</si>
  <si>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</si>
  <si>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</si>
  <si>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</si>
  <si>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</si>
  <si>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</si>
  <si>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</si>
  <si>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</si>
  <si>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</si>
  <si>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</si>
  <si>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</si>
  <si>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</si>
  <si>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</si>
  <si>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</si>
  <si>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</si>
  <si>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</si>
  <si>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</si>
  <si>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</si>
  <si>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</si>
  <si>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</si>
  <si>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</si>
  <si>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</si>
  <si>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</si>
  <si>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</si>
  <si>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</si>
  <si>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</si>
  <si>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</si>
  <si>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</si>
  <si>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</si>
  <si>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</si>
  <si>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</si>
  <si>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</si>
  <si>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</si>
  <si>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</si>
  <si>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</si>
  <si>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</si>
  <si>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</si>
  <si>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</si>
  <si>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</si>
  <si>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</si>
  <si>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</si>
  <si>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</si>
  <si>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</si>
  <si>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</si>
  <si>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</si>
  <si>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</si>
  <si>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</si>
  <si>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</si>
  <si>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</si>
  <si>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</si>
  <si>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</si>
  <si>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</si>
  <si>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</si>
  <si>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</si>
  <si>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</si>
  <si>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</si>
  <si>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</si>
  <si>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</si>
  <si>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</si>
  <si>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</si>
  <si>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</si>
  <si>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</si>
  <si>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</si>
  <si>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</si>
  <si>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</si>
  <si>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</si>
  <si>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</si>
  <si>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</si>
  <si>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</si>
  <si>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</si>
  <si>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</si>
  <si>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</si>
  <si>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</si>
  <si>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</si>
  <si>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</si>
  <si>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</si>
  <si>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</si>
  <si>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</si>
  <si>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</si>
  <si>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</si>
  <si>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</si>
  <si>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</si>
  <si>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</si>
  <si>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</si>
  <si>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</si>
  <si>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</si>
  <si>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</si>
  <si>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</si>
  <si>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</si>
  <si>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</si>
  <si>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</si>
  <si>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</si>
  <si>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</si>
  <si>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</si>
  <si>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</si>
  <si>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</si>
  <si>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</si>
  <si>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</si>
  <si>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</si>
  <si>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</si>
  <si>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</si>
  <si>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</si>
  <si>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</si>
  <si>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</si>
  <si>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</si>
  <si>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</si>
  <si>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</si>
  <si>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</si>
  <si>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</si>
  <si>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</si>
  <si>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</si>
  <si>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</si>
  <si>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</si>
  <si>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</si>
  <si>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</si>
  <si>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</si>
  <si>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</si>
  <si>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</si>
  <si>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</si>
  <si>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</si>
  <si>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</si>
  <si>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</si>
  <si>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</si>
  <si>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</si>
  <si>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</si>
  <si>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</si>
  <si>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</si>
  <si>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</si>
  <si>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</si>
  <si>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</si>
  <si>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</si>
  <si>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</si>
  <si>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</si>
  <si>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</si>
  <si>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</si>
  <si>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</si>
  <si>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</si>
  <si>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</si>
  <si>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</si>
  <si>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</si>
  <si>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</si>
  <si>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</si>
  <si>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</si>
  <si>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</si>
  <si>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</si>
  <si>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</si>
  <si>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</si>
  <si>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</si>
  <si>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</si>
  <si>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</si>
  <si>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</si>
  <si>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</si>
  <si>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</si>
  <si>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</si>
  <si>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</si>
  <si>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</si>
  <si>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</si>
  <si>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</si>
  <si>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</si>
  <si>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</si>
  <si>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</si>
  <si>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</si>
  <si>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</si>
  <si>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</si>
  <si>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</si>
  <si>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</si>
  <si>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</si>
  <si>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</si>
  <si>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</si>
  <si>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</si>
  <si>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</si>
  <si>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</si>
  <si>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</si>
  <si>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</si>
  <si>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</si>
  <si>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</si>
  <si>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</si>
  <si>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</si>
  <si>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</si>
  <si>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</si>
  <si>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</si>
  <si>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</si>
  <si>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</si>
  <si>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</si>
  <si>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</si>
  <si>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</si>
  <si>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</si>
  <si>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</si>
  <si>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</si>
  <si>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</si>
  <si>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</si>
  <si>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</si>
  <si>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</si>
  <si>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</si>
  <si>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</si>
  <si>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</si>
  <si>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</si>
  <si>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</si>
  <si>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</si>
  <si>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</si>
  <si>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</si>
  <si>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</si>
  <si>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</si>
  <si>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</si>
  <si>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</si>
  <si>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</si>
  <si>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</si>
  <si>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</si>
  <si>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</si>
  <si>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</si>
  <si>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</si>
  <si>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</si>
  <si>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</si>
  <si>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</si>
  <si>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</si>
  <si>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</si>
  <si>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</si>
  <si>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</si>
  <si>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</si>
  <si>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</si>
  <si>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</si>
  <si>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</si>
  <si>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</si>
  <si>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</si>
  <si>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</si>
  <si>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</si>
  <si>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</si>
  <si>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</si>
  <si>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</si>
  <si>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</si>
  <si>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</si>
  <si>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</si>
  <si>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</si>
  <si>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</si>
  <si>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</si>
  <si>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</si>
  <si>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</si>
  <si>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</si>
  <si>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</si>
  <si>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</si>
  <si>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</si>
  <si>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</si>
  <si>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</si>
  <si>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</si>
  <si>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</si>
  <si>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</si>
  <si>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</si>
  <si>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</si>
  <si>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</si>
  <si>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</si>
  <si>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</si>
  <si>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</si>
  <si>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</si>
  <si>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</si>
  <si>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</si>
  <si>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</si>
  <si>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</si>
  <si>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</si>
  <si>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</si>
  <si>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</si>
  <si>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</si>
  <si>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</si>
  <si>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</si>
  <si>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</si>
  <si>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</si>
  <si>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</si>
  <si>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</si>
  <si>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</si>
  <si>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</si>
  <si>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</si>
  <si>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</si>
  <si>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</si>
  <si>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</si>
  <si>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</si>
  <si>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</si>
  <si>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</si>
  <si>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</si>
  <si>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</si>
  <si>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</si>
  <si>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</si>
  <si>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</si>
  <si>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</si>
  <si>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</si>
  <si>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</si>
  <si>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</si>
  <si>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</si>
  <si>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</si>
  <si>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</si>
  <si>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</si>
  <si>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</si>
  <si>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</si>
  <si>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</si>
  <si>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</si>
  <si>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</si>
  <si>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</si>
  <si>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</si>
  <si>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</si>
  <si>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</si>
  <si>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</si>
  <si>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</si>
  <si>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</si>
  <si>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</si>
  <si>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</si>
  <si>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</si>
  <si>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</si>
  <si>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</si>
  <si>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</si>
  <si>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</si>
  <si>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</si>
  <si>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</si>
  <si>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</si>
  <si>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</si>
  <si>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</si>
  <si>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</si>
  <si>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</si>
  <si>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</si>
  <si>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</si>
  <si>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</si>
  <si>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</si>
  <si>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</si>
  <si>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</si>
  <si>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</si>
  <si>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</si>
  <si>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</si>
  <si>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</si>
  <si>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</si>
  <si>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</si>
  <si>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</si>
  <si>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</si>
  <si>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</si>
  <si>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</si>
  <si>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</si>
  <si>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</si>
  <si>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</si>
  <si>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</si>
  <si>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</si>
  <si>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</si>
  <si>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</si>
  <si>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</si>
  <si>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</si>
  <si>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</si>
  <si>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</si>
  <si>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</si>
  <si>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</si>
  <si>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</si>
  <si>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</si>
  <si>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</si>
  <si>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</si>
  <si>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</si>
  <si>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</si>
  <si>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</si>
  <si>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</si>
  <si>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</si>
  <si>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</si>
  <si>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</si>
  <si>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</si>
  <si>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</si>
  <si>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</si>
  <si>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</si>
  <si>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</si>
  <si>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</si>
  <si>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</si>
  <si>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</si>
  <si>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</si>
  <si>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</si>
  <si>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</si>
  <si>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</si>
  <si>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</si>
  <si>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</si>
  <si>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</si>
  <si>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</si>
  <si>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</si>
  <si>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</si>
  <si>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</si>
  <si>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</si>
  <si>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</si>
  <si>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</si>
  <si>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</si>
  <si>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</si>
  <si>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</si>
  <si>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</si>
  <si>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</si>
  <si>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</si>
  <si>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</si>
  <si>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</si>
  <si>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</si>
  <si>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</si>
  <si>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</si>
  <si>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</si>
  <si>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</si>
  <si>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</si>
  <si>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</si>
  <si>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</si>
  <si>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</si>
  <si>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</si>
  <si>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</si>
  <si>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</si>
  <si>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</si>
  <si>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</si>
  <si>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</si>
  <si>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</si>
  <si>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</si>
  <si>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</si>
  <si>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</si>
  <si>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</si>
  <si>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</si>
  <si>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</si>
  <si>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</si>
  <si>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</si>
  <si>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</si>
  <si>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</si>
  <si>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</si>
  <si>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</si>
  <si>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</si>
  <si>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</si>
  <si>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</si>
  <si>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</si>
  <si>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</si>
  <si>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</si>
  <si>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</si>
  <si>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</si>
  <si>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</si>
  <si>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</si>
  <si>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</si>
  <si>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</si>
  <si>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</si>
  <si>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</si>
  <si>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</si>
  <si>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</si>
  <si>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</si>
  <si>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</si>
  <si>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</si>
  <si>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</si>
  <si>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</si>
  <si>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</si>
  <si>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</si>
  <si>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</si>
  <si>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</si>
  <si>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</si>
  <si>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</si>
  <si>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</si>
  <si>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</si>
  <si>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</si>
  <si>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</si>
  <si>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</si>
  <si>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</si>
  <si>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</si>
  <si>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</si>
  <si>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</si>
  <si>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</si>
  <si>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</si>
  <si>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</si>
  <si>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</si>
  <si>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</si>
  <si>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</si>
  <si>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</si>
  <si>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</si>
  <si>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</si>
  <si>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</si>
  <si>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</si>
  <si>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</si>
  <si>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</si>
  <si>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</si>
  <si>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</si>
  <si>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</si>
  <si>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</si>
  <si>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</si>
  <si>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</si>
  <si>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</si>
  <si>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</si>
  <si>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</si>
  <si>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</si>
  <si>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</si>
  <si>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</si>
  <si>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</si>
  <si>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</si>
  <si>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</si>
  <si>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</si>
  <si>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</si>
  <si>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</si>
  <si>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</si>
  <si>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</si>
  <si>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</si>
  <si>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</si>
  <si>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</si>
  <si>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</si>
  <si>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</si>
  <si>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</si>
  <si>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</si>
  <si>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</si>
  <si>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</si>
  <si>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</si>
  <si>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</si>
  <si>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</si>
  <si>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</si>
  <si>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</si>
  <si>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</si>
  <si>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</si>
  <si>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</si>
  <si>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</si>
  <si>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</si>
  <si>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</si>
  <si>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</si>
  <si>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</si>
  <si>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</si>
  <si>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</si>
  <si>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</si>
  <si>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</si>
  <si>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</si>
  <si>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</si>
  <si>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</si>
  <si>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</si>
  <si>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</si>
  <si>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</si>
  <si>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</si>
  <si>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</si>
  <si>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</si>
  <si>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</si>
  <si>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</si>
  <si>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</si>
  <si>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</si>
  <si>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</si>
  <si>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</si>
  <si>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</si>
  <si>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</si>
  <si>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</si>
  <si>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</si>
  <si>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</si>
  <si>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</si>
  <si>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</si>
  <si>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</si>
  <si>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</si>
  <si>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</si>
  <si>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</si>
  <si>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</si>
  <si>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</si>
  <si>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</si>
  <si>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</si>
  <si>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</si>
  <si>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</si>
  <si>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</si>
  <si>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</si>
  <si>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</si>
  <si>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</si>
  <si>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</si>
  <si>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</si>
  <si>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</si>
  <si>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</si>
  <si>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</si>
  <si>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</si>
  <si>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</si>
  <si>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</si>
  <si>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</si>
  <si>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</si>
  <si>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</si>
  <si>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</si>
  <si>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</si>
  <si>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</si>
  <si>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</si>
  <si>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</si>
  <si>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</si>
  <si>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</si>
  <si>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</si>
  <si>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</si>
  <si>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</si>
  <si>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</si>
  <si>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</si>
  <si>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</si>
  <si>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</si>
  <si>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</si>
  <si>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</si>
  <si>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</si>
  <si>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</si>
  <si>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</si>
  <si>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</si>
  <si>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</si>
  <si>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</si>
  <si>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</si>
  <si>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</si>
  <si>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</si>
  <si>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</si>
  <si>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</si>
  <si>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</si>
  <si>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</si>
  <si>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</si>
  <si>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</si>
  <si>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</si>
  <si>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</si>
  <si>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</si>
  <si>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</si>
  <si>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</si>
  <si>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</si>
  <si>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</si>
  <si>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</si>
  <si>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</si>
  <si>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</si>
  <si>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</si>
  <si>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</si>
  <si>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</si>
  <si>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</si>
  <si>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</si>
  <si>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</si>
  <si>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</si>
  <si>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</si>
  <si>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</si>
  <si>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</si>
  <si>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</si>
  <si>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</si>
  <si>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</si>
  <si>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</si>
  <si>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</si>
  <si>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</si>
  <si>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</si>
  <si>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</si>
  <si>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</si>
  <si>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</si>
  <si>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</si>
  <si>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</si>
  <si>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</si>
  <si>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</si>
  <si>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</si>
  <si>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</si>
  <si>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</si>
  <si>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</si>
  <si>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</si>
  <si>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</si>
  <si>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</si>
  <si>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</si>
  <si>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</si>
  <si>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</si>
  <si>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</si>
  <si>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</si>
  <si>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</si>
  <si>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</si>
  <si>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</si>
  <si>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</si>
  <si>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</si>
  <si>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</si>
  <si>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</si>
  <si>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</si>
  <si>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</si>
  <si>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</si>
  <si>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</si>
  <si>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</si>
  <si>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</si>
  <si>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</si>
  <si>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</si>
  <si>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</si>
  <si>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</si>
  <si>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</si>
  <si>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</si>
  <si>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</si>
  <si>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</si>
  <si>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</si>
  <si>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</si>
  <si>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</si>
  <si>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</si>
  <si>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</si>
  <si>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</si>
  <si>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</si>
  <si>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</si>
  <si>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</si>
  <si>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</si>
  <si>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</si>
  <si>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</si>
  <si>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</si>
  <si>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</si>
  <si>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</si>
  <si>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</si>
  <si>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</si>
  <si>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</si>
  <si>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</si>
  <si>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</si>
  <si>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</si>
  <si>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</si>
  <si>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</si>
  <si>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</si>
  <si>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</si>
  <si>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</si>
  <si>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</si>
  <si>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</si>
  <si>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</si>
  <si>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</si>
  <si>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</si>
  <si>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</si>
  <si>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</si>
  <si>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</si>
  <si>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</si>
  <si>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</si>
  <si>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</si>
  <si>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</si>
  <si>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</si>
  <si>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</si>
  <si>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</si>
  <si>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</si>
  <si>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</si>
  <si>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</si>
  <si>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</si>
  <si>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</si>
  <si>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</si>
  <si>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</si>
  <si>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</si>
  <si>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</si>
  <si>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</si>
  <si>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</si>
  <si>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</si>
  <si>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</si>
  <si>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</si>
  <si>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</si>
  <si>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</si>
  <si>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</si>
  <si>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</si>
  <si>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</si>
  <si>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</si>
  <si>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</si>
  <si>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</si>
  <si>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</si>
  <si>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</si>
  <si>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</si>
  <si>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</si>
  <si>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</si>
  <si>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</si>
  <si>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</si>
  <si>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</si>
  <si>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</si>
  <si>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</si>
  <si>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</si>
  <si>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</si>
  <si>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</si>
  <si>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</si>
  <si>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</si>
  <si>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</si>
  <si>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</si>
  <si>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</si>
  <si>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</si>
  <si>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</si>
  <si>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</si>
  <si>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</si>
  <si>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</si>
  <si>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</si>
  <si>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</si>
  <si>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</si>
  <si>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</si>
  <si>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</si>
  <si>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</si>
  <si>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</si>
  <si>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</si>
  <si>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</si>
  <si>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</si>
  <si>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</si>
  <si>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</si>
  <si>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</si>
  <si>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</si>
  <si>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</si>
  <si>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</si>
  <si>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</si>
  <si>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</si>
  <si>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</si>
  <si>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</si>
  <si>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</si>
  <si>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</si>
  <si>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</si>
  <si>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</si>
  <si>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</si>
  <si>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</si>
  <si>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</si>
  <si>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</si>
  <si>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</si>
  <si>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</si>
  <si>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</si>
  <si>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</si>
  <si>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</si>
  <si>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</si>
  <si>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</si>
  <si>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</si>
  <si>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</si>
  <si>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</si>
  <si>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</si>
  <si>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</si>
  <si>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</si>
  <si>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</si>
  <si>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</si>
  <si>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</si>
  <si>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</si>
  <si>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</si>
  <si>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</si>
  <si>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</si>
  <si>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</si>
  <si>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</si>
  <si>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</si>
  <si>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</si>
  <si>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</si>
  <si>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</si>
  <si>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</si>
  <si>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</si>
  <si>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</si>
  <si>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</si>
  <si>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</si>
  <si>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</si>
  <si>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</si>
  <si>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</si>
  <si>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</si>
  <si>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</si>
  <si>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</si>
  <si>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</si>
  <si>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</si>
  <si>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</si>
  <si>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</si>
  <si>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</si>
  <si>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</si>
  <si>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</si>
  <si>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</si>
  <si>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</si>
  <si>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</si>
  <si>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</si>
  <si>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</si>
  <si>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</si>
  <si>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</si>
  <si>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</si>
  <si>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</si>
  <si>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</si>
  <si>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</si>
  <si>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</si>
  <si>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</si>
  <si>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</si>
  <si>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</si>
  <si>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</si>
  <si>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</si>
  <si>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</si>
  <si>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</si>
  <si>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</si>
  <si>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</si>
  <si>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</si>
  <si>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</si>
  <si>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</si>
  <si>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</si>
  <si>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</si>
  <si>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</si>
  <si>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</si>
  <si>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</si>
  <si>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</si>
  <si>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</si>
  <si>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</si>
  <si>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</si>
  <si>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</si>
  <si>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</si>
  <si>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</si>
  <si>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</si>
  <si>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</si>
  <si>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</si>
  <si>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</si>
  <si>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</si>
  <si>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</si>
  <si>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</si>
  <si>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</si>
  <si>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</si>
  <si>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</si>
  <si>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</si>
  <si>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</si>
  <si>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</si>
  <si>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</si>
  <si>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</si>
  <si>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</si>
  <si>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</si>
  <si>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</si>
  <si>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</si>
  <si>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</si>
  <si>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</si>
  <si>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</si>
  <si>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</si>
  <si>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</si>
  <si>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</si>
  <si>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</si>
  <si>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</si>
  <si>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</si>
  <si>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</si>
  <si>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</si>
  <si>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</si>
  <si>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</si>
  <si>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</si>
  <si>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</si>
  <si>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</si>
  <si>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</si>
  <si>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</si>
  <si>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</si>
  <si>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</si>
  <si>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</si>
  <si>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</si>
  <si>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</si>
  <si>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</si>
  <si>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</si>
  <si>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</si>
  <si>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</si>
  <si>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</si>
  <si>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</si>
  <si>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</si>
  <si>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</si>
  <si>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</si>
  <si>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</si>
  <si>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</si>
  <si>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</si>
  <si>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</si>
  <si>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</si>
  <si>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</si>
  <si>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</si>
  <si>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</si>
  <si>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</si>
  <si>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</si>
  <si>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</si>
  <si>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</si>
  <si>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</si>
  <si>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</si>
  <si>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</si>
  <si>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</si>
  <si>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</si>
  <si>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</si>
  <si>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</si>
  <si>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</si>
  <si>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</si>
  <si>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</si>
  <si>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</si>
  <si>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</si>
  <si>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</si>
  <si>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</si>
  <si>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</si>
  <si>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</si>
  <si>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</si>
  <si>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</si>
  <si>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</si>
  <si>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</si>
  <si>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</si>
  <si>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</si>
  <si>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</si>
  <si>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</si>
  <si>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</si>
  <si>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</si>
  <si>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</si>
  <si>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</si>
  <si>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</si>
  <si>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</si>
  <si>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</si>
  <si>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</si>
  <si>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</si>
  <si>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</si>
  <si>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</si>
  <si>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</si>
  <si>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</si>
  <si>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</si>
  <si>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</si>
  <si>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</si>
  <si>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</si>
  <si>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</si>
  <si>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</si>
  <si>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</si>
  <si>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</si>
  <si>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</si>
  <si>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</si>
  <si>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</si>
  <si>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</si>
  <si>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</si>
  <si>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</si>
  <si>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</si>
  <si>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</si>
  <si>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</si>
  <si>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</si>
  <si>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</si>
  <si>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</si>
  <si>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</si>
  <si>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</si>
  <si>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</si>
  <si>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</si>
  <si>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</si>
  <si>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</si>
  <si>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</si>
  <si>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</si>
  <si>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</si>
  <si>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</si>
  <si>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</si>
  <si>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</si>
  <si>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</si>
  <si>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</si>
  <si>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</si>
  <si>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</si>
  <si>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</si>
  <si>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</si>
  <si>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</si>
  <si>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</si>
  <si>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</si>
  <si>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</si>
  <si>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</si>
  <si>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</si>
  <si>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</si>
  <si>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</si>
  <si>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</si>
  <si>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</si>
  <si>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</si>
  <si>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</si>
  <si>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</si>
  <si>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</si>
  <si>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</si>
  <si>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</si>
  <si>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</si>
  <si>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</si>
  <si>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</si>
  <si>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</si>
  <si>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</si>
  <si>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</si>
  <si>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</si>
  <si>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</si>
  <si>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</si>
  <si>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</si>
  <si>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</si>
  <si>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</si>
  <si>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</si>
  <si>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</si>
  <si>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</si>
  <si>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</si>
  <si>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</si>
  <si>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</si>
  <si>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</si>
  <si>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</si>
  <si>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</si>
  <si>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</si>
  <si>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</si>
  <si>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</si>
  <si>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</si>
  <si>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</si>
  <si>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</si>
  <si>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</si>
  <si>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</si>
  <si>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</si>
  <si>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</si>
  <si>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</si>
  <si>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</si>
  <si>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</si>
  <si>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</si>
  <si>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</si>
  <si>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</si>
  <si>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</si>
  <si>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</si>
  <si>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</si>
  <si>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</si>
  <si>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</si>
  <si>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</si>
  <si>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</si>
  <si>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</si>
  <si>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</si>
  <si>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</si>
  <si>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</si>
  <si>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</si>
  <si>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</si>
  <si>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</si>
  <si>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</si>
  <si>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</si>
  <si>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</si>
  <si>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</si>
  <si>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</si>
  <si>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</si>
  <si>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</si>
  <si>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</si>
  <si>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</si>
  <si>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</si>
  <si>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</si>
  <si>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</si>
  <si>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</si>
  <si>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</si>
  <si>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</si>
  <si>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</si>
  <si>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</si>
  <si>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</si>
  <si>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</si>
  <si>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</si>
  <si>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</si>
  <si>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</si>
  <si>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</si>
  <si>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</si>
  <si>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</si>
  <si>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</si>
  <si>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</si>
  <si>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</si>
  <si>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</si>
  <si>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</si>
  <si>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</si>
  <si>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</si>
  <si>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</si>
  <si>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</si>
  <si>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</si>
  <si>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</si>
  <si>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</si>
  <si>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</si>
  <si>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</si>
  <si>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</si>
  <si>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</si>
  <si>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</si>
  <si>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</si>
  <si>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</si>
  <si>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</si>
  <si>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</si>
  <si>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</si>
  <si>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</si>
  <si>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</si>
  <si>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</si>
  <si>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</si>
  <si>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</si>
  <si>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</si>
  <si>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</si>
  <si>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</si>
  <si>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</si>
  <si>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</si>
  <si>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</si>
  <si>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</si>
  <si>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</si>
  <si>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</si>
  <si>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</si>
  <si>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</si>
  <si>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</si>
  <si>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</si>
  <si>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</si>
  <si>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</si>
  <si>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</si>
  <si>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</si>
  <si>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</si>
  <si>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</si>
  <si>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</si>
  <si>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</si>
  <si>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</si>
  <si>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</si>
  <si>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</si>
  <si>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</si>
  <si>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</si>
  <si>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</si>
  <si>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</si>
  <si>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</si>
  <si>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</si>
  <si>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</si>
  <si>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</si>
  <si>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</si>
  <si>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</si>
  <si>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</si>
  <si>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</si>
  <si>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</si>
  <si>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</si>
  <si>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</si>
  <si>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</si>
  <si>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</si>
  <si>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</si>
  <si>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</si>
  <si>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</si>
  <si>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</si>
  <si>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</si>
  <si>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</si>
  <si>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</si>
  <si>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</si>
  <si>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</si>
  <si>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</si>
  <si>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</si>
  <si>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</si>
  <si>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</si>
  <si>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</si>
  <si>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</si>
  <si>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</si>
  <si>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</si>
  <si>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</si>
  <si>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</si>
  <si>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</si>
  <si>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</si>
  <si>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</si>
  <si>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</si>
  <si>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</si>
  <si>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</si>
  <si>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</si>
  <si>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</si>
  <si>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</si>
  <si>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</si>
  <si>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</si>
  <si>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</si>
  <si>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</si>
  <si>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</si>
  <si>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</si>
  <si>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</si>
  <si>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</si>
  <si>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</si>
  <si>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</si>
  <si>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</si>
  <si>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</si>
  <si>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</si>
  <si>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</si>
  <si>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</si>
  <si>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</si>
  <si>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</si>
  <si>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</si>
  <si>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</si>
  <si>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</si>
  <si>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</si>
  <si>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</si>
  <si>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</si>
  <si>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</si>
  <si>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</si>
  <si>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</si>
  <si>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</si>
  <si>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</si>
  <si>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</si>
  <si>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</si>
  <si>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</si>
  <si>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</si>
  <si>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</si>
  <si>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</si>
  <si>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</si>
  <si>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</si>
  <si>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</si>
  <si>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</si>
  <si>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</si>
  <si>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</si>
  <si>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</si>
  <si>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</si>
  <si>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</si>
  <si>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</si>
  <si>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</si>
  <si>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</si>
  <si>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</si>
  <si>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</si>
  <si>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</si>
  <si>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</si>
  <si>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</si>
  <si>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</si>
  <si>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</si>
  <si>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</si>
  <si>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</si>
  <si>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</si>
  <si>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</si>
  <si>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</si>
  <si>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</si>
  <si>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</si>
  <si>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</si>
  <si>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</si>
  <si>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</si>
  <si>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</si>
  <si>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</si>
  <si>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</si>
  <si>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</si>
  <si>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</si>
  <si>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</si>
  <si>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</si>
  <si>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</si>
  <si>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</si>
  <si>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</si>
  <si>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</si>
  <si>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</si>
  <si>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</si>
  <si>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</si>
  <si>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</si>
  <si>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</si>
  <si>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</si>
  <si>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</si>
  <si>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</si>
  <si>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</si>
  <si>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</si>
  <si>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</si>
  <si>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</si>
  <si>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</si>
  <si>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</si>
  <si>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</si>
  <si>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</si>
  <si>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</si>
  <si>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</si>
  <si>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</si>
  <si>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</si>
  <si>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</si>
  <si>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</si>
  <si>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</si>
  <si>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</si>
  <si>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</si>
  <si>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</si>
  <si>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</si>
  <si>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</si>
  <si>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</si>
  <si>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</si>
  <si>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</si>
  <si>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</si>
  <si>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</si>
  <si>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</si>
  <si>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</si>
  <si>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</si>
  <si>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</si>
  <si>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</si>
  <si>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</si>
  <si>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</si>
  <si>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</si>
  <si>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</si>
  <si>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</si>
  <si>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</si>
  <si>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</si>
  <si>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</si>
  <si>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</si>
  <si>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</si>
  <si>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</si>
  <si>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</si>
  <si>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</si>
  <si>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</si>
  <si>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</si>
  <si>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</si>
  <si>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</si>
  <si>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</si>
  <si>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</si>
  <si>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</si>
  <si>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</si>
  <si>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</si>
  <si>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</si>
  <si>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</si>
  <si>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</si>
  <si>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</si>
  <si>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</si>
  <si>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</si>
  <si>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</si>
  <si>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</si>
  <si>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</si>
  <si>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</si>
  <si>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</si>
  <si>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</si>
  <si>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</si>
  <si>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</si>
  <si>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</si>
  <si>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</si>
  <si>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</si>
  <si>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</si>
  <si>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</si>
  <si>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</si>
  <si>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</si>
  <si>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</si>
  <si>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</si>
  <si>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</si>
  <si>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</si>
  <si>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</si>
  <si>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</si>
  <si>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</si>
  <si>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</si>
  <si>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</si>
  <si>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</si>
  <si>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</si>
  <si>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</si>
  <si>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</si>
  <si>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</si>
  <si>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</si>
  <si>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</si>
  <si>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</si>
  <si>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</si>
  <si>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</si>
  <si>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</si>
  <si>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</si>
  <si>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</si>
  <si>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</si>
  <si>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</si>
  <si>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</si>
  <si>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</si>
  <si>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</si>
  <si>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</si>
  <si>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</si>
  <si>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</si>
  <si>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</si>
  <si>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</si>
  <si>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</si>
  <si>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</si>
  <si>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</si>
  <si>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</si>
  <si>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</si>
  <si>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</si>
  <si>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</si>
  <si>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</si>
  <si>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</si>
  <si>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</si>
  <si>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</si>
  <si>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</si>
  <si>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</si>
  <si>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</si>
  <si>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</si>
  <si>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</si>
  <si>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</si>
  <si>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</si>
  <si>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</si>
  <si>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</si>
  <si>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</si>
  <si>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</si>
  <si>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</si>
  <si>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</si>
  <si>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</si>
  <si>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</si>
  <si>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</si>
  <si>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</si>
  <si>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</si>
  <si>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</si>
  <si>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</si>
  <si>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</si>
  <si>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</si>
  <si>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</si>
  <si>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</si>
  <si>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</si>
  <si>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</si>
  <si>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</si>
  <si>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</si>
  <si>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</si>
  <si>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</si>
  <si>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</si>
  <si>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</si>
  <si>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</si>
  <si>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</si>
  <si>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</si>
  <si>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</si>
  <si>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</si>
  <si>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</si>
  <si>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</si>
  <si>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</si>
  <si>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</si>
  <si>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</si>
  <si>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</si>
  <si>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</si>
  <si>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</si>
  <si>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</si>
  <si>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</si>
  <si>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</si>
  <si>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</si>
  <si>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</si>
  <si>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</si>
  <si>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</si>
  <si>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</si>
  <si>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</si>
  <si>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</si>
  <si>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</si>
  <si>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</si>
  <si>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</si>
  <si>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</si>
  <si>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</si>
  <si>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</si>
  <si>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</si>
  <si>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</si>
  <si>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</si>
  <si>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</si>
  <si>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</si>
  <si>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</si>
  <si>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</si>
  <si>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</si>
  <si>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</si>
  <si>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</si>
  <si>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</si>
  <si>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</si>
  <si>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</si>
  <si>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</si>
  <si>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</si>
  <si>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</si>
  <si>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</si>
  <si>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</si>
  <si>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</si>
  <si>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</si>
  <si>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</si>
  <si>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</si>
  <si>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</si>
  <si>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</si>
  <si>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</si>
  <si>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</si>
  <si>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</si>
  <si>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</si>
  <si>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</si>
  <si>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</si>
  <si>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</si>
  <si>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</si>
  <si>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</si>
  <si>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</si>
  <si>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</si>
  <si>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</si>
  <si>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</si>
  <si>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</si>
  <si>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</si>
  <si>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</si>
  <si>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</si>
  <si>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</si>
  <si>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</si>
  <si>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</si>
  <si>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</si>
  <si>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</si>
  <si>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</si>
  <si>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</si>
  <si>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</si>
  <si>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</si>
  <si>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</si>
  <si>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</si>
  <si>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</si>
  <si>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</si>
  <si>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</si>
  <si>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</si>
  <si>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</si>
  <si>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</si>
  <si>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</si>
  <si>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</si>
  <si>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</si>
  <si>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</si>
  <si>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</si>
  <si>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</si>
  <si>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</si>
  <si>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</si>
  <si>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</si>
  <si>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</si>
  <si>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</si>
  <si>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</si>
  <si>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</si>
  <si>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</si>
  <si>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</si>
  <si>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</si>
  <si>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</si>
  <si>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</si>
  <si>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</si>
  <si>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</si>
  <si>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</si>
  <si>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</si>
  <si>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</si>
  <si>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</si>
  <si>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</si>
  <si>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</si>
  <si>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</si>
  <si>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</si>
  <si>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</si>
  <si>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</si>
  <si>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</si>
  <si>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</si>
  <si>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</si>
  <si>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</si>
  <si>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</si>
  <si>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</si>
  <si>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</si>
  <si>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</si>
  <si>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</si>
  <si>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</si>
  <si>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</si>
  <si>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</si>
  <si>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</si>
  <si>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</si>
  <si>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</si>
  <si>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</si>
  <si>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</si>
  <si>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</si>
  <si>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</si>
  <si>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</si>
  <si>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</si>
  <si>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</si>
  <si>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</si>
  <si>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</si>
  <si>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</si>
  <si>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</si>
  <si>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</si>
  <si>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</si>
  <si>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</si>
  <si>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</si>
  <si>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</si>
  <si>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</si>
  <si>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</si>
  <si>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</si>
  <si>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</si>
  <si>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</si>
  <si>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</si>
  <si>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</si>
  <si>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</si>
  <si>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</si>
  <si>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</si>
  <si>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</si>
  <si>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</si>
  <si>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</si>
  <si>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</si>
  <si>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</si>
  <si>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</si>
  <si>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</si>
  <si>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</si>
  <si>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</si>
  <si>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</si>
  <si>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</si>
  <si>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</si>
  <si>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</si>
  <si>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</si>
  <si>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</si>
  <si>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</si>
  <si>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</si>
  <si>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</si>
  <si>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</si>
  <si>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</si>
  <si>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</si>
  <si>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</si>
  <si>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</si>
  <si>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</si>
  <si>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</si>
  <si>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</si>
  <si>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</si>
  <si>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</si>
  <si>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</si>
  <si>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</si>
  <si>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</si>
  <si>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</si>
  <si>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</si>
  <si>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</si>
  <si>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</si>
  <si>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</si>
  <si>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</si>
  <si>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</si>
  <si>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</si>
  <si>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</si>
  <si>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</si>
  <si>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</si>
  <si>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</si>
  <si>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</si>
  <si>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</si>
  <si>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</si>
  <si>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</si>
  <si>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</si>
  <si>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</si>
  <si>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</si>
  <si>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</si>
  <si>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</si>
  <si>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</si>
  <si>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</si>
  <si>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</si>
  <si>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</si>
  <si>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</si>
  <si>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</si>
  <si>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</si>
  <si>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</si>
  <si>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</si>
  <si>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</si>
  <si>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</si>
  <si>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</si>
  <si>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</si>
  <si>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</si>
  <si>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</si>
  <si>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</si>
  <si>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</si>
  <si>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</si>
  <si>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</si>
  <si>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</si>
  <si>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</si>
  <si>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</si>
  <si>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</si>
  <si>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</si>
  <si>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</si>
  <si>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</si>
  <si>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</si>
  <si>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</si>
  <si>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</si>
  <si>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</si>
  <si>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</si>
  <si>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</si>
  <si>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</si>
  <si>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</si>
  <si>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</si>
  <si>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</si>
  <si>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</si>
  <si>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</si>
  <si>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</si>
  <si>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</si>
  <si>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</si>
  <si>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</si>
  <si>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</si>
  <si>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</si>
  <si>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</si>
  <si>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</si>
  <si>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</si>
  <si>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</si>
  <si>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</si>
  <si>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</si>
  <si>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</si>
  <si>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</si>
  <si>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</si>
  <si>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</si>
  <si>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</si>
  <si>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</si>
  <si>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</si>
  <si>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</si>
  <si>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</si>
  <si>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</si>
  <si>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</si>
  <si>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</si>
  <si>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</si>
  <si>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</si>
  <si>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</si>
  <si>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</si>
  <si>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</si>
  <si>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</si>
  <si>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</si>
  <si>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</si>
  <si>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</si>
  <si>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</si>
  <si>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</si>
  <si>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</si>
  <si>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</si>
  <si>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</si>
  <si>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</si>
  <si>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</si>
  <si>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</si>
  <si>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</si>
  <si>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</si>
  <si>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</si>
  <si>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</si>
  <si>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</si>
  <si>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</si>
  <si>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</si>
  <si>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</si>
  <si>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</si>
  <si>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</si>
  <si>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</si>
  <si>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</si>
  <si>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</si>
  <si>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</si>
  <si>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</si>
  <si>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</si>
  <si>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</si>
  <si>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</si>
  <si>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</si>
  <si>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</si>
  <si>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</si>
  <si>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</si>
  <si>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</si>
  <si>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</si>
  <si>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</si>
  <si>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</si>
  <si>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</si>
  <si>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</si>
  <si>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</si>
  <si>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</si>
  <si>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</si>
  <si>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</si>
  <si>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</si>
  <si>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</si>
  <si>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</si>
  <si>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</si>
  <si>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</si>
  <si>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</si>
  <si>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</si>
  <si>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</si>
  <si>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</si>
  <si>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</si>
  <si>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</si>
  <si>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</si>
  <si>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</si>
  <si>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</si>
  <si>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</si>
  <si>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</si>
  <si>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</si>
  <si>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</si>
  <si>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</si>
  <si>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</si>
  <si>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</si>
  <si>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</si>
  <si>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</si>
  <si>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</si>
  <si>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</si>
  <si>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</si>
  <si>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</si>
  <si>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</si>
  <si>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</si>
  <si>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</si>
  <si>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</si>
  <si>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</si>
  <si>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</si>
  <si>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</si>
  <si>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</si>
  <si>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</si>
  <si>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</si>
  <si>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</si>
  <si>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</si>
  <si>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</si>
  <si>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</si>
  <si>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</si>
  <si>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</si>
  <si>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</si>
  <si>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</si>
  <si>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</si>
  <si>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</si>
  <si>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</si>
  <si>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</si>
  <si>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</si>
  <si>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</si>
  <si>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</si>
  <si>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</si>
  <si>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</si>
  <si>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</si>
  <si>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</si>
  <si>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</si>
  <si>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</si>
  <si>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</si>
  <si>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</si>
  <si>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</si>
  <si>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</si>
  <si>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</si>
  <si>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</si>
  <si>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</si>
  <si>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</si>
  <si>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</si>
  <si>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</si>
  <si>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</si>
  <si>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</si>
  <si>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</si>
  <si>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</si>
  <si>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</si>
  <si>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</si>
  <si>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</si>
  <si>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</si>
  <si>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</si>
  <si>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</si>
  <si>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</si>
  <si>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</si>
  <si>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</si>
  <si>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</si>
  <si>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</si>
  <si>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</si>
  <si>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</si>
  <si>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</si>
  <si>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</si>
  <si>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</si>
  <si>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</si>
  <si>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</si>
  <si>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</si>
  <si>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</si>
  <si>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</si>
  <si>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</si>
  <si>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</si>
  <si>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</si>
  <si>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</si>
  <si>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</si>
  <si>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</si>
  <si>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</si>
  <si>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</si>
  <si>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</si>
  <si>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</si>
  <si>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</si>
  <si>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</si>
  <si>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</si>
  <si>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</si>
  <si>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</si>
  <si>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</si>
  <si>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</si>
  <si>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</si>
  <si>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</si>
  <si>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</si>
  <si>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</si>
  <si>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</si>
  <si>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</si>
  <si>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</si>
  <si>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</si>
  <si>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</si>
  <si>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</si>
  <si>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</si>
  <si>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</si>
  <si>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</si>
  <si>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</si>
  <si>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</si>
  <si>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</si>
  <si>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</si>
  <si>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</si>
  <si>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</si>
  <si>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</si>
  <si>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</si>
  <si>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</si>
  <si>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</si>
  <si>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</si>
  <si>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</si>
  <si>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</si>
  <si>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</si>
  <si>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</si>
  <si>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</si>
  <si>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</si>
  <si>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</si>
  <si>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</si>
  <si>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</si>
  <si>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</si>
  <si>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</si>
  <si>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</si>
  <si>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</si>
  <si>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</si>
  <si>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</si>
  <si>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</si>
  <si>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</si>
  <si>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</si>
  <si>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</si>
  <si>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</si>
  <si>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</si>
  <si>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</si>
  <si>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</si>
  <si>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</si>
  <si>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</si>
  <si>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</si>
  <si>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</si>
  <si>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</si>
  <si>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</si>
  <si>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</si>
  <si>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</si>
  <si>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</si>
  <si>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</si>
  <si>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</si>
  <si>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</si>
  <si>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</si>
  <si>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</si>
  <si>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</si>
  <si>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</si>
  <si>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</si>
  <si>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</si>
  <si>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</si>
  <si>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</si>
  <si>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</si>
  <si>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</si>
  <si>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</si>
  <si>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</si>
  <si>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</si>
  <si>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</si>
  <si>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</si>
  <si>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</si>
  <si>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</si>
  <si>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</si>
  <si>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</si>
  <si>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</si>
  <si>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</si>
  <si>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</si>
  <si>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</si>
  <si>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</si>
  <si>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</si>
  <si>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</si>
  <si>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</si>
  <si>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</si>
  <si>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</si>
  <si>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</si>
  <si>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</si>
  <si>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</si>
  <si>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</si>
  <si>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</si>
  <si>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</si>
  <si>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</si>
  <si>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</si>
  <si>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</si>
  <si>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</si>
  <si>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</si>
  <si>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</si>
  <si>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</si>
  <si>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</si>
  <si>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</si>
  <si>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</si>
  <si>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</si>
  <si>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</si>
  <si>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</si>
  <si>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</si>
  <si>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</si>
  <si>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</si>
  <si>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</si>
  <si>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</si>
  <si>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</si>
  <si>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</si>
  <si>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</si>
  <si>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</si>
  <si>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</si>
  <si>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</si>
  <si>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</si>
  <si>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</si>
  <si>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</si>
  <si>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</si>
  <si>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</si>
  <si>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</si>
  <si>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</si>
  <si>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</si>
  <si>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</si>
  <si>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</si>
  <si>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</si>
  <si>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</si>
  <si>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</si>
  <si>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</si>
  <si>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</si>
  <si>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</si>
  <si>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</si>
  <si>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</si>
  <si>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</si>
  <si>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</si>
  <si>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</si>
  <si>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</si>
  <si>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</si>
  <si>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</si>
  <si>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</si>
  <si>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</si>
  <si>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</si>
  <si>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</si>
  <si>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</si>
  <si>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</si>
  <si>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</si>
  <si>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</si>
  <si>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</si>
  <si>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</si>
  <si>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</si>
  <si>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</si>
  <si>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</si>
  <si>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</si>
  <si>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</si>
  <si>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</si>
  <si>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</si>
  <si>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</si>
  <si>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</si>
  <si>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</si>
  <si>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</si>
  <si>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</si>
  <si>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</si>
  <si>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</si>
  <si>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</si>
  <si>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</si>
  <si>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</si>
  <si>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</si>
  <si>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</si>
  <si>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</si>
  <si>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</si>
  <si>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</si>
  <si>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</si>
  <si>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</si>
  <si>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</si>
  <si>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</si>
  <si>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</si>
  <si>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</si>
  <si>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</si>
  <si>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</si>
  <si>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</si>
  <si>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</si>
  <si>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</si>
  <si>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</si>
  <si>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</si>
  <si>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</si>
  <si>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</si>
  <si>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</si>
  <si>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</si>
  <si>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</si>
  <si>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</si>
  <si>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</si>
  <si>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</si>
  <si>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</si>
  <si>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</si>
  <si>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</si>
  <si>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</si>
  <si>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</si>
  <si>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</si>
  <si>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</si>
  <si>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</si>
  <si>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</si>
  <si>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</si>
  <si>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</si>
  <si>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</si>
  <si>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</si>
  <si>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</si>
  <si>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</si>
  <si>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</si>
  <si>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</si>
  <si>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</si>
  <si>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</si>
  <si>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</si>
  <si>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</si>
  <si>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</si>
  <si>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</si>
  <si>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</si>
  <si>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</si>
  <si>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</si>
  <si>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</si>
  <si>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</si>
  <si>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</si>
  <si>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</si>
  <si>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</si>
  <si>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</si>
  <si>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</si>
  <si>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</si>
  <si>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</si>
  <si>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</si>
  <si>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</si>
  <si>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</si>
  <si>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</si>
  <si>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</si>
  <si>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</si>
  <si>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</si>
  <si>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</si>
  <si>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</si>
  <si>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</si>
  <si>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</si>
  <si>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</si>
  <si>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</si>
  <si>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</si>
  <si>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</si>
  <si>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</si>
  <si>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</si>
  <si>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</si>
  <si>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</si>
  <si>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</si>
  <si>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</si>
  <si>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</si>
  <si>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</si>
  <si>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</si>
  <si>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</si>
  <si>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</si>
  <si>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</si>
  <si>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</si>
  <si>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</si>
  <si>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</si>
  <si>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</si>
  <si>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</si>
  <si>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</si>
  <si>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</si>
  <si>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</si>
  <si>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</si>
  <si>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</si>
  <si>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</si>
  <si>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</si>
  <si>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</si>
  <si>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</si>
  <si>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</si>
  <si>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</si>
  <si>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</si>
  <si>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</si>
  <si>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</si>
  <si>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</si>
  <si>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</si>
  <si>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</si>
  <si>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</si>
  <si>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</si>
  <si>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</si>
  <si>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</si>
  <si>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</si>
  <si>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</si>
  <si>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</si>
  <si>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</si>
  <si>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</si>
  <si>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</si>
  <si>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</si>
  <si>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</si>
  <si>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</si>
  <si>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</si>
  <si>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</si>
  <si>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</si>
  <si>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</si>
  <si>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</si>
  <si>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</si>
  <si>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</si>
  <si>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</si>
  <si>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</si>
  <si>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</si>
  <si>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</si>
  <si>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</si>
  <si>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</si>
  <si>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</si>
  <si>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</si>
  <si>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</si>
  <si>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</si>
  <si>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</si>
  <si>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</si>
  <si>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</si>
  <si>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</si>
  <si>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</si>
  <si>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</si>
  <si>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</si>
  <si>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</si>
  <si>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</si>
  <si>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</si>
  <si>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</si>
  <si>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</si>
  <si>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</si>
  <si>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</si>
  <si>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</si>
  <si>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</si>
  <si>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</si>
  <si>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</si>
  <si>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</si>
  <si>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</si>
  <si>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</si>
  <si>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</si>
  <si>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</si>
  <si>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</si>
  <si>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</si>
  <si>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</si>
  <si>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</si>
  <si>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</si>
  <si>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</si>
  <si>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</si>
  <si>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</si>
  <si>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</si>
  <si>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</si>
  <si>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</si>
  <si>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</si>
  <si>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</si>
  <si>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</si>
  <si>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</si>
  <si>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</si>
  <si>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</si>
  <si>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</si>
  <si>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</si>
  <si>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</si>
  <si>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</si>
  <si>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</si>
  <si>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</si>
  <si>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</si>
  <si>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</si>
  <si>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</si>
  <si>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</si>
  <si>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</si>
  <si>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</si>
  <si>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</si>
  <si>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</si>
  <si>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</si>
  <si>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</si>
  <si>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</si>
  <si>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</si>
  <si>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</si>
  <si>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</si>
  <si>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</si>
  <si>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</si>
  <si>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</si>
  <si>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</si>
  <si>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</si>
  <si>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</si>
  <si>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</si>
  <si>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</si>
  <si>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</si>
  <si>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</si>
  <si>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</si>
  <si>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</si>
  <si>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</si>
  <si>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</si>
  <si>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</si>
  <si>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</si>
  <si>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</si>
  <si>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</si>
  <si>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</si>
  <si>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</si>
  <si>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</si>
  <si>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</si>
  <si>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</si>
  <si>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</si>
  <si>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</si>
  <si>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</si>
  <si>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</si>
  <si>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</si>
  <si>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</si>
  <si>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</si>
  <si>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</si>
  <si>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</si>
  <si>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</si>
  <si>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</si>
  <si>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</si>
  <si>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</si>
  <si>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</si>
  <si>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</si>
  <si>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</si>
  <si>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</si>
  <si>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</si>
  <si>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</si>
  <si>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</si>
  <si>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</si>
  <si>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</si>
  <si>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</si>
  <si>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</si>
  <si>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</si>
  <si>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</si>
  <si>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</si>
  <si>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</si>
  <si>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</si>
  <si>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</si>
  <si>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</si>
  <si>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</si>
  <si>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</si>
  <si>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</si>
  <si>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</si>
  <si>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</si>
  <si>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</si>
  <si>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</si>
  <si>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</si>
  <si>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</si>
  <si>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</si>
  <si>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</si>
  <si>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</si>
  <si>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</si>
  <si>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</si>
  <si>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</si>
  <si>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</si>
  <si>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</si>
  <si>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</si>
  <si>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</si>
  <si>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</si>
  <si>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</si>
  <si>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</si>
  <si>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</si>
  <si>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</si>
  <si>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</si>
  <si>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</si>
  <si>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</si>
  <si>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</si>
  <si>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</si>
  <si>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</si>
  <si>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</si>
  <si>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</si>
  <si>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</si>
  <si>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</si>
  <si>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</si>
  <si>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</si>
  <si>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</si>
  <si>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</si>
  <si>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</si>
  <si>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</si>
  <si>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</si>
  <si>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</si>
  <si>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</si>
  <si>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</si>
  <si>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</si>
  <si>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</si>
  <si>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</si>
  <si>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</si>
  <si>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</si>
  <si>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</si>
  <si>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</si>
  <si>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</si>
  <si>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</si>
  <si>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</si>
  <si>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</si>
  <si>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</si>
  <si>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</si>
  <si>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</si>
  <si>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</si>
  <si>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</si>
  <si>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</si>
  <si>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</si>
  <si>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</si>
  <si>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</si>
  <si>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</si>
  <si>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</si>
  <si>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</si>
  <si>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</si>
  <si>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</si>
  <si>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</si>
  <si>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</si>
  <si>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</si>
  <si>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</si>
  <si>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</si>
  <si>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</si>
  <si>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</si>
  <si>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</si>
  <si>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</si>
  <si>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</si>
  <si>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</si>
  <si>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</si>
  <si>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</si>
  <si>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</si>
  <si>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</si>
  <si>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</si>
  <si>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</si>
  <si>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</si>
  <si>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</si>
  <si>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</si>
  <si>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</si>
  <si>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</si>
  <si>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</si>
  <si>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</si>
  <si>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</si>
  <si>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</si>
  <si>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</si>
  <si>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</si>
  <si>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</si>
  <si>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</si>
  <si>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</si>
  <si>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</si>
  <si>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</si>
  <si>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</si>
  <si>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</si>
  <si>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</si>
  <si>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</si>
  <si>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</si>
  <si>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</si>
  <si>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</si>
  <si>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</si>
  <si>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</si>
  <si>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</si>
  <si>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</si>
  <si>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</si>
  <si>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</si>
  <si>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</si>
  <si>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</si>
  <si>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</si>
  <si>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</si>
  <si>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</si>
  <si>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</si>
  <si>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</si>
  <si>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</si>
  <si>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</si>
  <si>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</si>
  <si>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</si>
  <si>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</si>
  <si>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</si>
  <si>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</si>
  <si>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</si>
  <si>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</si>
  <si>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</si>
  <si>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</si>
  <si>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</si>
  <si>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</si>
  <si>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</si>
  <si>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</si>
  <si>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</si>
  <si>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</si>
  <si>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</si>
  <si>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</si>
  <si>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</si>
  <si>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</si>
  <si>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</si>
  <si>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</si>
  <si>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</si>
  <si>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</si>
  <si>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</si>
  <si>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</si>
  <si>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</si>
  <si>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</si>
  <si>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</si>
  <si>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</si>
  <si>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</si>
  <si>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</si>
  <si>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</si>
  <si>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</si>
  <si>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</si>
  <si>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</si>
  <si>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</si>
  <si>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</si>
  <si>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</si>
  <si>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</si>
  <si>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</si>
  <si>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</si>
  <si>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</si>
  <si>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</si>
  <si>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</si>
  <si>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</si>
  <si>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</si>
  <si>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</si>
  <si>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</si>
  <si>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</si>
  <si>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</si>
  <si>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</si>
  <si>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</si>
  <si>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</si>
  <si>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</si>
  <si>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</si>
  <si>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</si>
  <si>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</si>
  <si>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</si>
  <si>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</si>
  <si>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</si>
  <si>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</si>
  <si>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</si>
  <si>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</si>
  <si>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</si>
  <si>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</si>
  <si>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</si>
  <si>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</si>
  <si>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</si>
  <si>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</si>
  <si>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</si>
  <si>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</si>
  <si>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</si>
  <si>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</si>
  <si>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</si>
  <si>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</si>
  <si>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</si>
  <si>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</si>
  <si>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</si>
  <si>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</si>
  <si>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</si>
  <si>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</si>
  <si>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</si>
  <si>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</si>
  <si>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</si>
  <si>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</si>
  <si>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</si>
  <si>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</si>
  <si>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</si>
  <si>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</si>
  <si>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</si>
  <si>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</si>
  <si>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</si>
  <si>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</si>
  <si>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</si>
  <si>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</si>
  <si>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</si>
  <si>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</si>
  <si>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</si>
  <si>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</si>
  <si>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</si>
  <si>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</si>
  <si>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</si>
  <si>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</si>
  <si>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</si>
  <si>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</si>
  <si>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</si>
  <si>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</si>
  <si>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</si>
  <si>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</si>
  <si>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</si>
  <si>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</si>
  <si>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</si>
  <si>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</si>
  <si>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</si>
  <si>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</si>
  <si>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</si>
  <si>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</si>
  <si>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</si>
  <si>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</si>
  <si>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</si>
  <si>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</si>
  <si>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</si>
  <si>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</si>
  <si>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</si>
  <si>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</si>
  <si>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</si>
  <si>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</si>
  <si>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</si>
  <si>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</si>
  <si>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</si>
  <si>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</si>
  <si>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</si>
  <si>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</si>
  <si>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</si>
  <si>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</si>
  <si>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</si>
  <si>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</si>
  <si>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</si>
  <si>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</si>
  <si>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</si>
  <si>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</si>
  <si>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</si>
  <si>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</si>
  <si>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</si>
  <si>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</si>
  <si>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</si>
  <si>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</si>
  <si>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</si>
  <si>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</si>
  <si>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</si>
  <si>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</si>
  <si>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</si>
  <si>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</si>
  <si>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</si>
  <si>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</si>
  <si>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</si>
  <si>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</si>
  <si>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</si>
  <si>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</si>
  <si>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</si>
  <si>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</si>
  <si>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</si>
  <si>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</si>
  <si>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</si>
  <si>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</si>
  <si>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</si>
  <si>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</si>
  <si>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</si>
  <si>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</si>
  <si>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</si>
  <si>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</si>
  <si>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</si>
  <si>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</si>
  <si>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</si>
  <si>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</si>
  <si>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</si>
  <si>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</si>
  <si>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</si>
  <si>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</si>
  <si>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</si>
  <si>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</si>
  <si>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</si>
  <si>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</si>
  <si>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</si>
  <si>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</si>
  <si>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</si>
  <si>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</si>
  <si>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</si>
  <si>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</si>
  <si>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</si>
  <si>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</si>
  <si>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</si>
  <si>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</si>
  <si>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</si>
  <si>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</si>
  <si>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</si>
  <si>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</si>
  <si>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</si>
  <si>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</si>
  <si>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</si>
  <si>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</si>
  <si>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</si>
  <si>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</si>
  <si>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</si>
  <si>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</si>
  <si>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</si>
  <si>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</si>
  <si>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</si>
  <si>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</si>
  <si>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</si>
  <si>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</si>
  <si>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</si>
  <si>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</si>
  <si>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</si>
  <si>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</si>
  <si>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</si>
  <si>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</si>
  <si>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</si>
  <si>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</si>
  <si>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</si>
  <si>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</si>
  <si>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</si>
  <si>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</si>
  <si>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</si>
  <si>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</si>
  <si>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</si>
  <si>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</si>
  <si>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</si>
  <si>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</si>
  <si>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</si>
  <si>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</si>
  <si>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</si>
  <si>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</si>
  <si>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</si>
  <si>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</si>
  <si>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</si>
  <si>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</si>
  <si>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</si>
  <si>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</si>
  <si>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</si>
  <si>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</si>
  <si>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</si>
  <si>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</si>
  <si>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</si>
  <si>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</si>
  <si>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</si>
  <si>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</si>
  <si>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</si>
  <si>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</si>
  <si>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</si>
  <si>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</si>
  <si>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</si>
  <si>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</si>
  <si>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</si>
  <si>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</si>
  <si>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</si>
  <si>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</si>
  <si>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</si>
  <si>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</si>
  <si>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</si>
  <si>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</si>
  <si>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</si>
  <si>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</si>
  <si>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</si>
  <si>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</si>
  <si>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</si>
  <si>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</si>
  <si>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</si>
  <si>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</si>
  <si>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</si>
  <si>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</si>
  <si>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</si>
  <si>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</si>
  <si>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</si>
  <si>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</si>
  <si>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</si>
  <si>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</si>
  <si>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</si>
  <si>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</si>
  <si>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</si>
  <si>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</si>
  <si>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</si>
  <si>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</si>
  <si>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</si>
  <si>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</si>
  <si>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</si>
  <si>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</si>
  <si>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</si>
  <si>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</si>
  <si>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</si>
  <si>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</si>
  <si>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</si>
  <si>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</si>
  <si>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</si>
  <si>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</si>
  <si>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</si>
  <si>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</si>
  <si>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</si>
  <si>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</si>
  <si>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</si>
  <si>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</si>
  <si>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</si>
  <si>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</si>
  <si>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</si>
  <si>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</si>
  <si>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</si>
  <si>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</si>
  <si>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</si>
  <si>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</si>
  <si>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</si>
  <si>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</si>
  <si>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</si>
  <si>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</si>
  <si>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</si>
  <si>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</si>
  <si>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</si>
  <si>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</si>
  <si>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</si>
  <si>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</si>
  <si>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</si>
  <si>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</si>
  <si>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</si>
  <si>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</si>
  <si>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</si>
  <si>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</si>
  <si>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</si>
  <si>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</si>
  <si>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</si>
  <si>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</si>
  <si>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</si>
  <si>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</si>
  <si>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</si>
  <si>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</si>
  <si>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</si>
  <si>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</si>
  <si>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</si>
  <si>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</si>
  <si>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</si>
  <si>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</si>
  <si>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</si>
  <si>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</si>
  <si>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</si>
  <si>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</si>
  <si>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</si>
  <si>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</si>
  <si>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</si>
  <si>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</si>
  <si>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</si>
  <si>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</si>
  <si>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</si>
  <si>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</si>
  <si>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</si>
  <si>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</si>
  <si>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</si>
  <si>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</si>
  <si>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</si>
  <si>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</si>
  <si>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</si>
  <si>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</si>
  <si>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</si>
  <si>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</si>
  <si>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</si>
  <si>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</si>
  <si>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</si>
  <si>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</si>
  <si>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</si>
  <si>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</si>
  <si>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</si>
  <si>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</si>
  <si>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</si>
  <si>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</si>
  <si>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</si>
  <si>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</si>
  <si>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</si>
  <si>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</si>
  <si>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</si>
  <si>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</si>
  <si>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</si>
  <si>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</si>
  <si>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</si>
  <si>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</si>
  <si>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</si>
  <si>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</si>
  <si>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</si>
  <si>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</si>
  <si>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</si>
  <si>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</si>
  <si>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</si>
  <si>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</si>
  <si>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</si>
  <si>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</si>
  <si>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</si>
  <si>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</si>
  <si>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</si>
  <si>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</si>
  <si>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</si>
  <si>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</si>
  <si>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</si>
  <si>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</si>
  <si>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</si>
  <si>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</si>
  <si>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</si>
  <si>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</si>
  <si>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</si>
  <si>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</si>
  <si>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</si>
  <si>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</si>
  <si>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</si>
  <si>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</si>
  <si>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</si>
  <si>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</si>
  <si>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</si>
  <si>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</si>
  <si>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</si>
  <si>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</si>
  <si>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</si>
  <si>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</si>
  <si>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</si>
  <si>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</si>
  <si>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</si>
  <si>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</si>
  <si>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</si>
  <si>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</si>
  <si>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</si>
  <si>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</si>
  <si>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</si>
  <si>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</si>
  <si>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</si>
  <si>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</si>
  <si>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</si>
  <si>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</si>
  <si>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</si>
  <si>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</si>
  <si>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</si>
  <si>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</si>
  <si>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</si>
  <si>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</si>
  <si>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</si>
  <si>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</si>
  <si>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</si>
  <si>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</si>
  <si>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</si>
  <si>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</si>
  <si>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</si>
  <si>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</si>
  <si>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</si>
  <si>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</si>
  <si>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</si>
  <si>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</si>
  <si>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</si>
  <si>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</si>
  <si>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</si>
  <si>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</si>
  <si>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</si>
  <si>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</si>
  <si>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</si>
  <si>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</si>
  <si>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</si>
  <si>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</si>
  <si>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</si>
  <si>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</si>
  <si>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</si>
  <si>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</si>
  <si>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</si>
  <si>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</si>
  <si>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</si>
  <si>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</si>
  <si>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</si>
  <si>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</si>
  <si>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</si>
  <si>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</si>
  <si>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</si>
  <si>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</si>
  <si>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</si>
  <si>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</si>
  <si>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</si>
  <si>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</si>
  <si>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</si>
  <si>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</si>
  <si>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</si>
  <si>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</si>
  <si>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</si>
  <si>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</si>
  <si>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</si>
  <si>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</si>
  <si>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</si>
  <si>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</si>
  <si>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</si>
  <si>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</si>
  <si>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</si>
  <si>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</si>
  <si>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</si>
  <si>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</si>
  <si>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</si>
  <si>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</si>
  <si>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</si>
  <si>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</si>
  <si>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</si>
  <si>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</si>
  <si>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</si>
  <si>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</si>
  <si>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</si>
  <si>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</si>
  <si>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</si>
  <si>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</si>
  <si>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</si>
  <si>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</si>
  <si>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</si>
  <si>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</si>
  <si>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</si>
  <si>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</si>
  <si>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</si>
  <si>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</si>
  <si>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</si>
  <si>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</si>
  <si>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</si>
  <si>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</si>
  <si>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</si>
  <si>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</si>
  <si>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</si>
  <si>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</si>
  <si>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</si>
  <si>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</si>
  <si>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</si>
  <si>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</si>
  <si>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</si>
  <si>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</si>
  <si>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</si>
  <si>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</si>
  <si>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</si>
  <si>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</si>
  <si>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</si>
  <si>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</si>
  <si>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</si>
  <si>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</si>
  <si>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</si>
  <si>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</si>
  <si>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</si>
  <si>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</si>
  <si>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</si>
  <si>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</si>
  <si>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</si>
  <si>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</si>
  <si>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</si>
  <si>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</si>
  <si>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</si>
  <si>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</si>
  <si>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</si>
  <si>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</si>
  <si>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</si>
  <si>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</si>
  <si>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</si>
  <si>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</si>
  <si>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</si>
  <si>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</si>
  <si>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</si>
  <si>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</si>
  <si>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</si>
  <si>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</si>
  <si>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</si>
  <si>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</si>
  <si>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</si>
  <si>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</si>
  <si>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</si>
  <si>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</si>
  <si>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</si>
  <si>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</si>
  <si>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</si>
  <si>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</si>
  <si>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</si>
  <si>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</si>
  <si>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</si>
  <si>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</si>
  <si>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</si>
  <si>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</si>
  <si>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</si>
  <si>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</si>
  <si>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</si>
  <si>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</si>
  <si>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</si>
  <si>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</si>
  <si>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</si>
  <si>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</si>
  <si>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</si>
  <si>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</si>
  <si>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</si>
  <si>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</si>
  <si>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</si>
  <si>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</si>
  <si>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</si>
  <si>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</si>
  <si>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</si>
  <si>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</si>
  <si>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</si>
  <si>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</si>
  <si>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</si>
  <si>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</si>
  <si>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</si>
  <si>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</si>
  <si>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</si>
  <si>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</si>
  <si>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</si>
  <si>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</si>
  <si>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</si>
  <si>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</si>
  <si>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</si>
  <si>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</si>
  <si>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</si>
  <si>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</si>
  <si>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</si>
  <si>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</si>
  <si>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</si>
  <si>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</si>
  <si>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</si>
  <si>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</si>
  <si>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</si>
  <si>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</si>
  <si>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</si>
  <si>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</si>
  <si>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</si>
  <si>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</si>
  <si>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</si>
  <si>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</si>
  <si>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</si>
  <si>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</si>
  <si>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</si>
  <si>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</si>
  <si>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</si>
  <si>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</si>
  <si>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</si>
  <si>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</si>
  <si>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</si>
  <si>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</si>
  <si>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</si>
  <si>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</si>
  <si>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</si>
  <si>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</si>
  <si>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</si>
  <si>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</si>
  <si>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</si>
  <si>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</si>
  <si>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</si>
  <si>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</si>
  <si>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</si>
  <si>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</si>
  <si>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</si>
  <si>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</si>
  <si>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</si>
  <si>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</si>
  <si>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</si>
  <si>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</si>
  <si>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</si>
  <si>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</si>
  <si>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</si>
  <si>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</si>
  <si>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</si>
  <si>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</si>
  <si>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</si>
  <si>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</si>
  <si>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</si>
  <si>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</si>
  <si>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</si>
  <si>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</si>
  <si>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</si>
  <si>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</si>
  <si>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</si>
  <si>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</si>
  <si>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</si>
  <si>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</si>
  <si>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</si>
  <si>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</si>
  <si>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</si>
  <si>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</si>
  <si>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</si>
  <si>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</si>
  <si>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</si>
  <si>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</si>
  <si>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</si>
  <si>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</si>
  <si>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</si>
  <si>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</si>
  <si>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</si>
  <si>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</si>
  <si>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</si>
  <si>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</si>
  <si>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</si>
  <si>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</si>
  <si>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</si>
  <si>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</si>
  <si>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</si>
  <si>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</si>
  <si>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</si>
  <si>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</si>
  <si>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</si>
  <si>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</si>
  <si>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</si>
  <si>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</si>
  <si>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</si>
  <si>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</si>
  <si>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</si>
  <si>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</si>
  <si>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</si>
  <si>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</si>
  <si>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</si>
  <si>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</si>
  <si>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</si>
  <si>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</si>
  <si>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</si>
  <si>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</si>
  <si>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</si>
  <si>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</si>
  <si>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</si>
  <si>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</si>
  <si>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</si>
  <si>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</si>
  <si>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</si>
  <si>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</si>
  <si>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</si>
  <si>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</si>
  <si>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</si>
  <si>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</si>
  <si>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</si>
  <si>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</si>
  <si>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</si>
  <si>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</si>
  <si>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</si>
  <si>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</si>
  <si>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</si>
  <si>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</si>
  <si>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</si>
  <si>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</si>
  <si>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</si>
  <si>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</si>
  <si>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</si>
  <si>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</si>
  <si>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</si>
  <si>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</si>
  <si>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</si>
  <si>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</si>
  <si>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</si>
  <si>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</si>
  <si>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</si>
  <si>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</si>
  <si>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</si>
  <si>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</si>
  <si>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</si>
  <si>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</si>
  <si>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</si>
  <si>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</si>
  <si>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</si>
  <si>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</si>
  <si>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</si>
  <si>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</si>
  <si>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</si>
  <si>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</si>
  <si>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</si>
  <si>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</si>
  <si>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</si>
  <si>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</si>
  <si>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</si>
  <si>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</si>
  <si>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</si>
  <si>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</si>
  <si>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</si>
  <si>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</si>
  <si>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</si>
  <si>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</si>
  <si>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</si>
  <si>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</si>
  <si>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</si>
  <si>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</si>
  <si>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</si>
  <si>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</si>
  <si>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</si>
  <si>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</si>
  <si>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</si>
  <si>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</si>
  <si>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</si>
  <si>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</si>
  <si>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</si>
  <si>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</si>
  <si>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</si>
  <si>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</si>
  <si>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</si>
  <si>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</si>
  <si>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</si>
  <si>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</si>
  <si>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</si>
  <si>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</si>
  <si>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</si>
  <si>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</si>
  <si>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</si>
  <si>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</si>
  <si>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</si>
  <si>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</si>
  <si>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</si>
  <si>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</si>
  <si>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</si>
  <si>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</si>
  <si>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</si>
  <si>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</si>
  <si>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</si>
  <si>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</si>
  <si>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</si>
  <si>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</si>
  <si>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</si>
  <si>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</si>
  <si>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</si>
  <si>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</si>
  <si>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</si>
  <si>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</si>
  <si>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</si>
  <si>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</si>
  <si>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</si>
  <si>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</si>
  <si>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</si>
  <si>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</si>
  <si>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</si>
  <si>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</si>
  <si>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</si>
  <si>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</si>
  <si>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</si>
  <si>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</si>
  <si>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</si>
  <si>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</si>
  <si>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</si>
  <si>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</si>
  <si>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</si>
  <si>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</si>
  <si>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</si>
  <si>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</si>
  <si>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</si>
  <si>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</si>
  <si>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</si>
  <si>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</si>
  <si>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</si>
  <si>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</si>
  <si>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</si>
  <si>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</si>
  <si>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</si>
  <si>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</si>
  <si>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</si>
  <si>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</si>
  <si>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</si>
  <si>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</si>
  <si>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</si>
  <si>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</si>
  <si>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</si>
  <si>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</si>
  <si>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</si>
  <si>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</si>
  <si>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</si>
  <si>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</si>
  <si>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</si>
  <si>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</si>
  <si>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</si>
  <si>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</si>
  <si>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</si>
  <si>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</si>
  <si>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</si>
  <si>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</si>
  <si>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</si>
  <si>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</si>
  <si>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</si>
  <si>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</si>
  <si>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</si>
  <si>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</si>
  <si>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</si>
  <si>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</si>
  <si>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</si>
  <si>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</si>
  <si>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</si>
  <si>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</si>
  <si>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</si>
  <si>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</si>
  <si>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</si>
  <si>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</si>
  <si>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</si>
  <si>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</si>
  <si>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</si>
  <si>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</si>
  <si>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</si>
  <si>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</si>
  <si>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</si>
  <si>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</si>
  <si>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</si>
  <si>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</si>
  <si>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</si>
  <si>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</si>
  <si>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</si>
  <si>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</si>
  <si>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</si>
  <si>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</si>
  <si>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</si>
  <si>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</si>
  <si>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</si>
  <si>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</si>
  <si>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</si>
  <si>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</si>
  <si>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</si>
  <si>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</si>
  <si>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</si>
  <si>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</si>
  <si>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</si>
  <si>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</si>
  <si>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</si>
  <si>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</si>
  <si>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</si>
  <si>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</si>
  <si>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</si>
  <si>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</si>
  <si>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</si>
  <si>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</si>
  <si>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</si>
  <si>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</si>
  <si>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</si>
  <si>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</si>
  <si>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</si>
  <si>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</si>
  <si>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</si>
  <si>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</si>
  <si>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</si>
  <si>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</si>
  <si>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</si>
  <si>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</si>
  <si>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</si>
  <si>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</si>
  <si>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</si>
  <si>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</si>
  <si>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</si>
  <si>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</si>
  <si>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</si>
  <si>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</si>
  <si>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</si>
  <si>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</si>
  <si>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</si>
  <si>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</si>
  <si>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</si>
  <si>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</si>
  <si>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</si>
  <si>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</si>
  <si>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</si>
  <si>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</si>
  <si>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</si>
  <si>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</si>
  <si>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</si>
  <si>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</si>
  <si>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</si>
  <si>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</si>
  <si>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</si>
  <si>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</si>
  <si>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</si>
  <si>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</si>
  <si>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</si>
  <si>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</si>
  <si>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</si>
  <si>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</si>
  <si>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</si>
  <si>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</si>
  <si>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</si>
  <si>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</si>
  <si>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</si>
  <si>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</si>
  <si>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</si>
  <si>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</si>
  <si>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</si>
  <si>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</si>
  <si>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</si>
  <si>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</si>
  <si>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</si>
  <si>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</si>
  <si>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</si>
  <si>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</si>
  <si>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</si>
  <si>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</si>
  <si>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</si>
  <si>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</si>
  <si>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</si>
  <si>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</si>
  <si>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</si>
  <si>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</si>
  <si>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</si>
  <si>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</si>
  <si>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</si>
  <si>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</si>
  <si>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</si>
  <si>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</si>
  <si>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</si>
  <si>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</si>
  <si>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</si>
  <si>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</si>
  <si>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</si>
  <si>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</si>
  <si>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</si>
  <si>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</si>
  <si>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</si>
  <si>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</si>
  <si>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</si>
  <si>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</si>
  <si>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</si>
  <si>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</si>
  <si>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</si>
  <si>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</si>
  <si>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</si>
  <si>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</si>
  <si>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</si>
  <si>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</si>
  <si>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</si>
  <si>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</si>
  <si>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</si>
  <si>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</si>
  <si>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</si>
  <si>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</si>
  <si>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</si>
  <si>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</si>
  <si>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</si>
  <si>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</si>
  <si>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</si>
  <si>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</si>
  <si>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</si>
  <si>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</si>
  <si>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</si>
  <si>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</si>
  <si>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</si>
  <si>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</si>
  <si>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</si>
  <si>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</si>
  <si>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</si>
  <si>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</si>
  <si>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</si>
  <si>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</si>
  <si>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</si>
  <si>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</si>
  <si>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</si>
  <si>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</si>
  <si>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</si>
  <si>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</si>
  <si>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</si>
  <si>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</si>
  <si>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</si>
  <si>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</si>
  <si>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</si>
  <si>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</si>
  <si>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</si>
  <si>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</si>
  <si>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</si>
  <si>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</si>
  <si>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</si>
  <si>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</si>
  <si>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</si>
  <si>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</si>
  <si>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</si>
  <si>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</si>
  <si>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</si>
  <si>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</si>
  <si>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</si>
  <si>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</si>
  <si>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</si>
  <si>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</si>
  <si>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</si>
  <si>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</si>
  <si>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</si>
  <si>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</si>
  <si>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</si>
  <si>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</si>
  <si>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</si>
  <si>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</si>
  <si>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</si>
  <si>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</si>
  <si>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</si>
  <si>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</si>
  <si>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</si>
  <si>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</si>
  <si>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</si>
  <si>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</si>
  <si>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</si>
  <si>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</si>
  <si>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</si>
  <si>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</si>
  <si>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</si>
  <si>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</si>
  <si>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</si>
  <si>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</si>
  <si>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</si>
  <si>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</si>
  <si>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</si>
  <si>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</si>
  <si>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</si>
  <si>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</si>
  <si>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</si>
  <si>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</si>
  <si>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</si>
  <si>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</si>
  <si>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</si>
  <si>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</si>
  <si>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</si>
  <si>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</si>
  <si>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</si>
  <si>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</si>
  <si>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</si>
  <si>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</si>
  <si>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</si>
  <si>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</si>
  <si>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</si>
  <si>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</si>
  <si>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</si>
  <si>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</si>
  <si>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</si>
  <si>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</si>
  <si>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</si>
  <si>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</si>
  <si>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</si>
  <si>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</si>
  <si>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</si>
  <si>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</si>
  <si>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</si>
  <si>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</si>
  <si>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</si>
  <si>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</si>
  <si>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</si>
  <si>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</si>
  <si>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</si>
  <si>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</si>
  <si>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</si>
  <si>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</si>
  <si>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</si>
  <si>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</si>
  <si>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</si>
  <si>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</si>
  <si>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</si>
  <si>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</si>
  <si>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</si>
  <si>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</si>
  <si>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</si>
  <si>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</si>
  <si>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</si>
  <si>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</si>
  <si>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</si>
  <si>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</si>
  <si>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</si>
  <si>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</si>
  <si>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</si>
  <si>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</si>
  <si>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</si>
  <si>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</si>
  <si>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</si>
  <si>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</si>
  <si>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</si>
  <si>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</si>
  <si>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</si>
  <si>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</si>
  <si>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</si>
  <si>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</si>
  <si>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</si>
  <si>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</si>
  <si>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</si>
  <si>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</si>
  <si>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</si>
  <si>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</si>
  <si>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</si>
  <si>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</si>
  <si>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</si>
  <si>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</si>
  <si>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</si>
  <si>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</si>
  <si>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</si>
  <si>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</si>
  <si>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</si>
  <si>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</si>
  <si>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</si>
  <si>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</si>
  <si>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</si>
  <si>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</si>
  <si>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</si>
  <si>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</si>
  <si>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</si>
  <si>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</si>
  <si>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</si>
  <si>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</si>
  <si>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</si>
  <si>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</si>
  <si>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</si>
  <si>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</si>
  <si>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</si>
  <si>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</si>
  <si>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</si>
  <si>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</si>
  <si>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</si>
  <si>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</si>
  <si>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</si>
  <si>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</si>
  <si>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</si>
  <si>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</si>
  <si>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</si>
  <si>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</si>
  <si>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</si>
  <si>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</si>
  <si>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</si>
  <si>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</si>
  <si>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</si>
  <si>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</si>
  <si>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</si>
  <si>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</si>
  <si>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</si>
  <si>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</si>
  <si>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</si>
  <si>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</si>
  <si>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</si>
  <si>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</si>
  <si>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</si>
  <si>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</si>
  <si>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</si>
  <si>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</si>
  <si>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</si>
  <si>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</si>
  <si>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</si>
  <si>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</si>
  <si>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</si>
  <si>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</si>
  <si>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</si>
  <si>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</si>
  <si>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</si>
  <si>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</si>
  <si>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</si>
  <si>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</si>
  <si>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</si>
  <si>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</si>
  <si>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</si>
  <si>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</si>
  <si>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</si>
  <si>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</si>
  <si>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</si>
  <si>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</si>
  <si>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</si>
  <si>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</si>
  <si>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</si>
  <si>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</si>
  <si>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</si>
  <si>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</si>
  <si>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</si>
  <si>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</si>
  <si>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</si>
  <si>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</si>
  <si>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</si>
  <si>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</si>
  <si>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</si>
  <si>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</si>
  <si>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</si>
  <si>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</si>
  <si>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</si>
  <si>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</si>
  <si>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</si>
  <si>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</si>
  <si>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</si>
  <si>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</si>
  <si>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</si>
  <si>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</si>
  <si>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</si>
  <si>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</si>
  <si>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</si>
  <si>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</si>
  <si>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</si>
  <si>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</si>
  <si>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</si>
  <si>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</si>
  <si>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</si>
  <si>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</si>
  <si>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</si>
  <si>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</si>
  <si>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</si>
  <si>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</si>
  <si>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</si>
  <si>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</si>
  <si>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</si>
  <si>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</si>
  <si>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</si>
  <si>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</si>
  <si>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</si>
  <si>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</si>
  <si>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</si>
  <si>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</si>
  <si>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</si>
  <si>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</si>
  <si>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</si>
  <si>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</si>
  <si>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</si>
  <si>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</si>
  <si>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</si>
  <si>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</si>
  <si>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</si>
  <si>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</si>
  <si>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</si>
  <si>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</si>
  <si>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</si>
  <si>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</si>
  <si>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</si>
  <si>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</si>
  <si>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</si>
  <si>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</si>
  <si>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</si>
  <si>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</si>
  <si>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</si>
  <si>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</si>
  <si>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</si>
  <si>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</si>
  <si>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</si>
  <si>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</si>
  <si>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</si>
  <si>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</si>
  <si>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</si>
  <si>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</si>
  <si>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</si>
  <si>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</si>
  <si>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</si>
  <si>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</si>
  <si>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</si>
  <si>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</si>
  <si>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</si>
  <si>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</si>
  <si>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</si>
  <si>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</si>
  <si>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</si>
  <si>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</si>
  <si>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</si>
  <si>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</si>
  <si>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</si>
  <si>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</si>
  <si>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</si>
  <si>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</si>
  <si>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</si>
  <si>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</si>
  <si>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</si>
  <si>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</si>
  <si>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</si>
  <si>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</si>
  <si>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</si>
  <si>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</si>
  <si>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</si>
  <si>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</si>
  <si>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</si>
  <si>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</si>
  <si>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</si>
  <si>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</si>
  <si>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</si>
  <si>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</si>
  <si>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</si>
  <si>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</si>
  <si>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</si>
  <si>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</si>
  <si>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</si>
  <si>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</si>
  <si>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</si>
  <si>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</si>
  <si>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</si>
  <si>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</si>
  <si>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</si>
  <si>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</si>
  <si>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</si>
  <si>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</si>
  <si>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</si>
  <si>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</si>
  <si>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</si>
  <si>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</si>
  <si>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</si>
  <si>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</si>
  <si>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</si>
  <si>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</si>
  <si>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</si>
  <si>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</si>
  <si>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</si>
  <si>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</si>
  <si>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</si>
  <si>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</si>
  <si>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</si>
  <si>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</si>
  <si>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</si>
  <si>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</si>
  <si>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</si>
  <si>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</si>
  <si>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</si>
  <si>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</si>
  <si>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</si>
  <si>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</si>
  <si>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</si>
  <si>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</si>
  <si>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</si>
  <si>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</si>
  <si>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</si>
  <si>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</si>
  <si>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</si>
  <si>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</si>
  <si>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</si>
  <si>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</si>
  <si>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</si>
  <si>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</si>
  <si>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</si>
  <si>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</si>
  <si>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</si>
  <si>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</si>
  <si>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</si>
  <si>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</si>
  <si>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</si>
  <si>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</si>
  <si>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</si>
  <si>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</si>
  <si>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</si>
  <si>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</si>
  <si>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</si>
  <si>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</si>
  <si>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</si>
  <si>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</si>
  <si>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</si>
  <si>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</si>
  <si>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</si>
  <si>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</si>
  <si>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</si>
  <si>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</si>
  <si>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</si>
  <si>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</si>
  <si>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</si>
  <si>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</si>
  <si>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</si>
  <si>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</si>
  <si>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</si>
  <si>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</si>
  <si>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</si>
  <si>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</si>
  <si>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</si>
  <si>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</si>
  <si>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</si>
  <si>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</si>
  <si>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</si>
  <si>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</si>
  <si>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</si>
  <si>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</si>
  <si>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</si>
  <si>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</si>
  <si>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</si>
  <si>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</si>
  <si>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</si>
  <si>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</si>
  <si>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</si>
  <si>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</si>
  <si>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</si>
  <si>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</si>
  <si>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</si>
  <si>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</si>
  <si>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</si>
  <si>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</si>
  <si>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</si>
  <si>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</si>
  <si>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</si>
  <si>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</si>
  <si>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</si>
  <si>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</si>
  <si>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</si>
  <si>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</si>
  <si>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</si>
  <si>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</si>
  <si>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</si>
  <si>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</si>
  <si>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</si>
  <si>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</si>
  <si>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</si>
  <si>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</si>
  <si>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</si>
  <si>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</si>
  <si>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</si>
  <si>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</si>
  <si>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</si>
  <si>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</si>
  <si>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</si>
  <si>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</si>
  <si>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</si>
  <si>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</si>
  <si>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</si>
  <si>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</si>
  <si>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</si>
  <si>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</si>
  <si>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</si>
  <si>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</si>
  <si>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</si>
  <si>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</si>
  <si>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</si>
  <si>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</si>
  <si>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</si>
  <si>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</si>
  <si>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</si>
  <si>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</si>
  <si>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</si>
  <si>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</si>
  <si>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</si>
  <si>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</si>
  <si>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</si>
  <si>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</si>
  <si>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</si>
  <si>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</si>
  <si>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</si>
  <si>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</si>
  <si>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</si>
  <si>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</si>
  <si>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</si>
  <si>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</si>
  <si>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</si>
  <si>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</si>
  <si>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</si>
  <si>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</si>
  <si>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</si>
  <si>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</si>
  <si>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</si>
  <si>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</si>
  <si>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</si>
  <si>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</si>
  <si>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</si>
  <si>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</si>
  <si>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</si>
  <si>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</si>
  <si>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</si>
  <si>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</si>
  <si>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</si>
  <si>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</si>
  <si>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</si>
  <si>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</si>
  <si>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</si>
  <si>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</si>
  <si>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</si>
  <si>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</si>
  <si>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</si>
  <si>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</si>
  <si>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</si>
  <si>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</si>
  <si>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</si>
  <si>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</si>
  <si>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</si>
  <si>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</si>
  <si>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</si>
  <si>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</si>
  <si>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</si>
  <si>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</si>
  <si>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</si>
  <si>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</si>
  <si>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</si>
  <si>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</si>
  <si>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</si>
  <si>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</si>
  <si>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</si>
  <si>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</si>
  <si>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</si>
  <si>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</si>
  <si>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</si>
  <si>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</si>
  <si>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</si>
  <si>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</si>
  <si>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</si>
  <si>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</si>
  <si>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</si>
  <si>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</si>
  <si>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</si>
  <si>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</si>
  <si>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</si>
  <si>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</si>
  <si>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</si>
  <si>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</si>
  <si>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</si>
  <si>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</si>
  <si>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</si>
  <si>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</si>
  <si>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</si>
  <si>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</si>
  <si>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</si>
  <si>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</si>
  <si>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</si>
  <si>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</si>
  <si>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</si>
  <si>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</si>
  <si>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</si>
  <si>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</si>
  <si>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</si>
  <si>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</si>
  <si>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</si>
  <si>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</si>
  <si>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</si>
  <si>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</si>
  <si>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</si>
  <si>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</si>
  <si>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</si>
  <si>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</si>
  <si>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</si>
  <si>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</si>
  <si>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</si>
  <si>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</si>
  <si>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</si>
  <si>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</si>
  <si>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</si>
  <si>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</si>
  <si>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</si>
  <si>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</si>
  <si>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</si>
  <si>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</si>
  <si>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</si>
  <si>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</si>
  <si>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</si>
  <si>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</si>
  <si>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</si>
  <si>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</si>
  <si>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</si>
  <si>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</si>
  <si>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</si>
  <si>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</si>
  <si>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</si>
  <si>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</si>
  <si>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</si>
  <si>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</si>
  <si>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</si>
  <si>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</si>
  <si>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</si>
  <si>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</si>
  <si>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</si>
  <si>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</si>
  <si>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</si>
  <si>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</si>
  <si>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</si>
  <si>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</si>
  <si>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</si>
  <si>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</si>
  <si>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</si>
  <si>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</si>
  <si>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</si>
  <si>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</si>
  <si>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</si>
  <si>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</si>
  <si>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</si>
  <si>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</si>
  <si>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</si>
  <si>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</si>
  <si>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</si>
  <si>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</si>
  <si>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</si>
  <si>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</si>
  <si>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</si>
  <si>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</si>
  <si>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</si>
  <si>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</si>
  <si>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</si>
  <si>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</si>
  <si>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</si>
  <si>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</si>
  <si>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</si>
  <si>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</si>
  <si>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</si>
  <si>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</si>
  <si>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</si>
  <si>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</si>
  <si>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</si>
  <si>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</si>
  <si>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</si>
  <si>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</si>
  <si>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</si>
  <si>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</si>
  <si>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</si>
  <si>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</si>
  <si>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</si>
  <si>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</si>
  <si>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</si>
  <si>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</si>
  <si>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</si>
  <si>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</si>
  <si>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</si>
  <si>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</si>
  <si>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</si>
  <si>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</si>
  <si>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</si>
  <si>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</si>
  <si>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</si>
  <si>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</si>
  <si>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</si>
  <si>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</si>
  <si>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</si>
  <si>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</si>
  <si>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</si>
  <si>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</si>
  <si>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</si>
  <si>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</si>
  <si>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</si>
  <si>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</si>
  <si>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</si>
  <si>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</si>
  <si>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</si>
  <si>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</si>
  <si>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</si>
  <si>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</si>
  <si>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</si>
  <si>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</si>
  <si>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</si>
  <si>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</si>
  <si>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</si>
  <si>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</si>
  <si>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</si>
  <si>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</si>
  <si>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</si>
  <si>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</si>
  <si>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</si>
  <si>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</si>
  <si>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</si>
  <si>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</si>
  <si>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</si>
  <si>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</si>
  <si>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</si>
  <si>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</si>
  <si>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</si>
  <si>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</si>
  <si>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</si>
  <si>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</si>
  <si>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</si>
  <si>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</si>
  <si>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</si>
  <si>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</si>
  <si>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</si>
  <si>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</si>
  <si>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</si>
  <si>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</si>
  <si>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</si>
  <si>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</si>
  <si>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</si>
  <si>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</si>
  <si>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</si>
  <si>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</si>
  <si>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</si>
  <si>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</si>
  <si>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</si>
  <si>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</si>
  <si>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</si>
  <si>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</si>
  <si>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</si>
  <si>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</si>
  <si>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</si>
  <si>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</si>
  <si>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</si>
  <si>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</si>
  <si>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</si>
  <si>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</si>
  <si>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</si>
  <si>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</si>
  <si>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</si>
  <si>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</si>
  <si>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</si>
  <si>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</si>
  <si>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</si>
  <si>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</si>
  <si>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</si>
  <si>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</si>
  <si>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</si>
  <si>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</si>
  <si>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</si>
  <si>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</si>
  <si>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</si>
  <si>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</si>
  <si>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</si>
  <si>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</si>
  <si>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</si>
  <si>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</si>
  <si>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</si>
  <si>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</si>
  <si>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</si>
  <si>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</si>
  <si>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</si>
  <si>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</si>
  <si>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</si>
  <si>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</si>
  <si>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</si>
  <si>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</si>
  <si>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</si>
  <si>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</si>
  <si>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</si>
  <si>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</si>
  <si>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</si>
  <si>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</si>
  <si>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</si>
  <si>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</si>
  <si>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</si>
  <si>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</si>
  <si>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</si>
  <si>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</si>
  <si>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</si>
  <si>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</si>
  <si>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</si>
  <si>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</si>
  <si>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</si>
  <si>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</si>
  <si>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</si>
  <si>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</si>
  <si>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</si>
  <si>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</si>
  <si>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</si>
  <si>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</si>
  <si>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</si>
  <si>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</si>
  <si>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</si>
  <si>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</si>
  <si>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</si>
  <si>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</si>
  <si>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</si>
  <si>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</si>
  <si>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</si>
  <si>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</si>
  <si>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</si>
  <si>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</si>
  <si>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</si>
  <si>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</si>
  <si>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</si>
  <si>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</si>
  <si>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</si>
  <si>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</si>
  <si>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</si>
  <si>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</si>
  <si>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</si>
  <si>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</si>
  <si>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</si>
  <si>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</si>
  <si>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</si>
  <si>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</si>
  <si>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</si>
  <si>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</si>
  <si>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</si>
  <si>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</si>
  <si>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</si>
  <si>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</si>
  <si>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</si>
  <si>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</si>
  <si>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</si>
  <si>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</si>
  <si>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</si>
  <si>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</si>
  <si>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</si>
  <si>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</si>
  <si>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</si>
  <si>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</si>
  <si>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</si>
  <si>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</si>
  <si>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</si>
  <si>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</si>
  <si>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</si>
  <si>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</si>
  <si>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</si>
  <si>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</si>
  <si>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</si>
  <si>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</si>
  <si>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</si>
  <si>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</si>
  <si>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</si>
  <si>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</si>
  <si>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</si>
  <si>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</si>
  <si>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</si>
  <si>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</si>
  <si>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</si>
  <si>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</si>
  <si>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</si>
  <si>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</si>
  <si>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</si>
  <si>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</si>
  <si>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</si>
  <si>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</si>
  <si>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</si>
  <si>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</si>
  <si>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</si>
  <si>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</si>
  <si>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</si>
  <si>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</si>
  <si>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</si>
  <si>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</si>
  <si>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</si>
  <si>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</si>
  <si>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</si>
  <si>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</si>
  <si>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</si>
  <si>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</si>
  <si>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</si>
  <si>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</si>
  <si>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</si>
  <si>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</si>
  <si>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</si>
  <si>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</si>
  <si>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</si>
  <si>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</si>
  <si>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</si>
  <si>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</si>
  <si>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</si>
  <si>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</si>
  <si>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</si>
  <si>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</si>
  <si>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</si>
  <si>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</si>
  <si>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</si>
  <si>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</si>
  <si>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</si>
  <si>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</si>
  <si>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</si>
  <si>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</si>
  <si>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</si>
  <si>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</si>
  <si>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</si>
  <si>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</si>
  <si>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</si>
  <si>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</si>
  <si>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</si>
  <si>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</si>
  <si>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</si>
  <si>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</si>
  <si>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</si>
  <si>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</si>
  <si>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</si>
  <si>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</si>
  <si>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</si>
  <si>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</si>
  <si>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</si>
  <si>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</si>
  <si>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</si>
  <si>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</si>
  <si>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</si>
  <si>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</si>
  <si>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</si>
  <si>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</si>
  <si>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</si>
  <si>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</si>
  <si>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</si>
  <si>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</si>
  <si>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</si>
  <si>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</si>
  <si>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</si>
  <si>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</si>
  <si>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</si>
  <si>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</si>
  <si>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</si>
  <si>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</si>
  <si>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</si>
  <si>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</si>
  <si>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</si>
  <si>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</si>
  <si>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</si>
  <si>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</si>
  <si>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</si>
  <si>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</si>
  <si>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</si>
  <si>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</si>
  <si>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</si>
  <si>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</si>
  <si>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</si>
  <si>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</si>
  <si>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</si>
  <si>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</si>
  <si>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</si>
  <si>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</si>
  <si>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</si>
  <si>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</si>
  <si>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</si>
  <si>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</si>
  <si>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</si>
  <si>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</si>
  <si>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</si>
  <si>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</si>
  <si>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</si>
  <si>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</si>
  <si>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</si>
  <si>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</si>
  <si>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</si>
  <si>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</si>
  <si>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</si>
  <si>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</si>
  <si>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</si>
  <si>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</si>
  <si>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</si>
  <si>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</si>
  <si>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</si>
  <si>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</si>
  <si>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</si>
  <si>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</si>
  <si>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</si>
  <si>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</si>
  <si>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</si>
  <si>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</si>
  <si>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</si>
  <si>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</si>
  <si>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</si>
  <si>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</si>
  <si>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</si>
  <si>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</si>
  <si>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</si>
  <si>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</si>
  <si>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</si>
  <si>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</si>
  <si>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</si>
  <si>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</si>
  <si>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</si>
  <si>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</si>
  <si>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</si>
  <si>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</si>
  <si>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</si>
  <si>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</si>
  <si>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</si>
  <si>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</si>
  <si>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</si>
  <si>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</si>
  <si>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</si>
  <si>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</si>
  <si>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</si>
  <si>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</si>
  <si>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</si>
  <si>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</si>
  <si>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</si>
  <si>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</si>
  <si>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</si>
  <si>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</si>
  <si>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</si>
  <si>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</si>
  <si>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</si>
  <si>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</si>
  <si>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</si>
  <si>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</si>
  <si>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</si>
  <si>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</si>
  <si>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</si>
  <si>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</si>
  <si>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</si>
  <si>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</si>
  <si>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</si>
  <si>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</si>
  <si>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</si>
  <si>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</si>
  <si>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</si>
  <si>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</si>
  <si>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</si>
  <si>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</si>
  <si>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</si>
  <si>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</si>
  <si>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</si>
  <si>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</si>
  <si>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</si>
  <si>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</si>
  <si>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</si>
  <si>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</si>
  <si>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</si>
  <si>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</si>
  <si>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</si>
  <si>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</si>
  <si>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</si>
  <si>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</si>
  <si>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</si>
  <si>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</si>
  <si>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</si>
  <si>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</si>
  <si>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</si>
  <si>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</si>
  <si>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</si>
  <si>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</si>
  <si>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</si>
  <si>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</si>
  <si>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</si>
  <si>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</si>
  <si>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</si>
  <si>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</si>
  <si>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</si>
  <si>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</si>
  <si>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</si>
  <si>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</si>
  <si>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</si>
  <si>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</si>
  <si>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</si>
  <si>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</si>
  <si>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</si>
  <si>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</si>
  <si>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</si>
  <si>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</si>
  <si>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</si>
  <si>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</si>
  <si>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</si>
  <si>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</si>
  <si>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</si>
  <si>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</si>
  <si>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</si>
  <si>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</si>
  <si>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</si>
  <si>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</si>
  <si>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</si>
  <si>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</si>
  <si>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</si>
  <si>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</si>
  <si>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</si>
  <si>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</si>
  <si>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</si>
  <si>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</si>
  <si>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</si>
  <si>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</si>
  <si>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</si>
  <si>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</si>
  <si>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</si>
  <si>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</si>
  <si>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</si>
  <si>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</si>
  <si>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</si>
  <si>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</si>
  <si>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</si>
  <si>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</si>
  <si>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</si>
  <si>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</si>
  <si>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</si>
  <si>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</si>
  <si>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</si>
  <si>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</si>
  <si>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</si>
  <si>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</si>
  <si>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</si>
  <si>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</si>
  <si>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</si>
  <si>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</si>
  <si>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</si>
  <si>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</si>
  <si>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</si>
  <si>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</si>
  <si>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</si>
  <si>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</si>
  <si>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</si>
  <si>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</si>
  <si>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</si>
  <si>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</si>
  <si>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</si>
  <si>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</si>
  <si>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</si>
  <si>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</si>
  <si>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</si>
  <si>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</si>
  <si>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</si>
  <si>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</si>
  <si>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</si>
  <si>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</si>
  <si>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</si>
  <si>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</si>
  <si>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</si>
  <si>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</si>
  <si>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</si>
  <si>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</si>
  <si>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</si>
  <si>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</si>
  <si>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</si>
  <si>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</si>
  <si>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</si>
  <si>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</si>
  <si>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</si>
  <si>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</si>
  <si>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</si>
  <si>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</si>
  <si>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</si>
  <si>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</si>
  <si>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</si>
  <si>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</si>
  <si>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</si>
  <si>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</si>
  <si>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</si>
  <si>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</si>
  <si>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</si>
  <si>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</si>
  <si>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</si>
  <si>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</si>
  <si>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</si>
  <si>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</si>
  <si>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</si>
  <si>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</si>
  <si>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</si>
  <si>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</si>
  <si>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</si>
  <si>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</si>
  <si>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</si>
  <si>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</si>
  <si>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</si>
  <si>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</si>
  <si>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</si>
  <si>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</si>
  <si>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</si>
  <si>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</si>
  <si>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</si>
  <si>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</si>
  <si>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</si>
  <si>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</si>
  <si>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</si>
  <si>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</si>
  <si>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</si>
  <si>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</si>
  <si>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</si>
  <si>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</si>
  <si>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</si>
  <si>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</si>
  <si>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</si>
  <si>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</si>
  <si>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</si>
  <si>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</si>
  <si>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</si>
  <si>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</si>
  <si>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</si>
  <si>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</si>
  <si>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</si>
  <si>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</si>
  <si>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</si>
  <si>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</si>
  <si>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</si>
  <si>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</si>
  <si>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</si>
  <si>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</si>
  <si>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</si>
  <si>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</si>
  <si>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</si>
  <si>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</si>
  <si>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</si>
  <si>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</si>
  <si>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</si>
  <si>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</si>
  <si>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</si>
  <si>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</si>
  <si>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</si>
  <si>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</si>
  <si>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</si>
  <si>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</si>
  <si>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</si>
  <si>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</si>
  <si>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</si>
  <si>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</si>
  <si>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</si>
  <si>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</si>
  <si>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</si>
  <si>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</si>
  <si>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</si>
  <si>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</si>
  <si>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</si>
  <si>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</si>
  <si>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</si>
  <si>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</si>
  <si>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</si>
  <si>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</si>
  <si>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</si>
  <si>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</si>
  <si>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</si>
  <si>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</si>
  <si>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</si>
  <si>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</si>
  <si>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</si>
  <si>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</si>
  <si>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</si>
  <si>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</si>
  <si>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</si>
  <si>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</si>
  <si>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</si>
  <si>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</si>
  <si>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</si>
  <si>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</si>
  <si>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</si>
  <si>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</si>
  <si>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</si>
  <si>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</si>
  <si>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</si>
  <si>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</si>
  <si>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</si>
  <si>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</si>
  <si>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</si>
  <si>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</si>
  <si>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</si>
  <si>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</si>
  <si>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</si>
  <si>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</si>
  <si>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</si>
  <si>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</si>
  <si>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</si>
  <si>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</si>
  <si>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</si>
  <si>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</si>
  <si>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</si>
  <si>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</si>
  <si>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</si>
  <si>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</si>
  <si>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</si>
  <si>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</si>
  <si>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</si>
  <si>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</si>
  <si>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</si>
  <si>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</si>
  <si>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</si>
  <si>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</si>
  <si>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</si>
  <si>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</si>
  <si>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</si>
  <si>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</si>
  <si>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</si>
  <si>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</si>
  <si>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</si>
  <si>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</si>
  <si>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</si>
  <si>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</si>
  <si>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</si>
  <si>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</si>
  <si>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</si>
  <si>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</si>
  <si>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</si>
  <si>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</si>
  <si>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</si>
  <si>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</si>
  <si>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</si>
  <si>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</si>
  <si>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</si>
  <si>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</si>
  <si>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</si>
  <si>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</si>
  <si>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</si>
  <si>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</si>
  <si>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</si>
  <si>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</si>
  <si>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</si>
  <si>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</si>
  <si>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</si>
  <si>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</si>
  <si>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</si>
  <si>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</si>
  <si>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</si>
  <si>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</si>
  <si>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</si>
  <si>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</si>
  <si>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</si>
  <si>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</si>
  <si>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</si>
  <si>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</si>
  <si>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</si>
  <si>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</si>
  <si>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</si>
  <si>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</si>
  <si>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</si>
  <si>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</si>
  <si>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</si>
  <si>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</si>
  <si>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</si>
  <si>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</si>
  <si>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</si>
  <si>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</si>
  <si>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</si>
  <si>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</si>
  <si>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</si>
  <si>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</si>
  <si>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</si>
  <si>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</si>
  <si>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</si>
  <si>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</si>
  <si>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</si>
  <si>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</si>
  <si>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</si>
  <si>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</si>
  <si>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</si>
  <si>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</si>
  <si>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</si>
  <si>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</si>
  <si>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</si>
  <si>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</si>
  <si>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</si>
  <si>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</si>
  <si>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</si>
  <si>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</si>
  <si>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</si>
  <si>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</si>
  <si>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</si>
  <si>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</si>
  <si>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</si>
  <si>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</si>
  <si>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</si>
  <si>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</si>
  <si>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</si>
  <si>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</si>
  <si>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</si>
  <si>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</si>
  <si>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</si>
  <si>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</si>
  <si>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</si>
  <si>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</si>
  <si>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</si>
  <si>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</si>
  <si>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</si>
  <si>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</si>
  <si>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</si>
  <si>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</si>
  <si>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</si>
  <si>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</si>
  <si>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</si>
  <si>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</si>
  <si>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</si>
  <si>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</si>
  <si>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</si>
  <si>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</si>
  <si>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</si>
  <si>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</si>
  <si>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</si>
  <si>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</si>
  <si>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</si>
  <si>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</si>
  <si>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</si>
  <si>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</si>
  <si>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</si>
  <si>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</si>
  <si>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</si>
  <si>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</si>
  <si>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</si>
  <si>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</si>
  <si>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</si>
  <si>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</si>
  <si>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</si>
  <si>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</si>
  <si>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</si>
  <si>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</si>
  <si>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</si>
  <si>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</si>
  <si>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</si>
  <si>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</si>
  <si>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</si>
  <si>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</si>
  <si>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</si>
  <si>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</si>
  <si>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</si>
  <si>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</si>
  <si>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</si>
  <si>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</si>
  <si>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</si>
  <si>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</si>
  <si>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</si>
  <si>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</si>
  <si>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</si>
  <si>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</si>
  <si>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</si>
  <si>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</si>
  <si>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</si>
  <si>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</si>
  <si>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</si>
  <si>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</si>
  <si>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</si>
  <si>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</si>
  <si>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</si>
  <si>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</si>
  <si>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</si>
  <si>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</si>
  <si>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</si>
  <si>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</si>
  <si>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</si>
  <si>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</si>
  <si>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</si>
  <si>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</si>
  <si>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</si>
  <si>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</si>
  <si>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</si>
  <si>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</si>
  <si>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</si>
  <si>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</si>
  <si>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</si>
  <si>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</si>
  <si>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</si>
  <si>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</si>
  <si>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</si>
  <si>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</si>
  <si>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</si>
  <si>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</si>
  <si>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</si>
  <si>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</si>
  <si>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</si>
  <si>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</si>
  <si>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</si>
  <si>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</si>
  <si>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</si>
  <si>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</si>
  <si>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</si>
  <si>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</si>
  <si>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</si>
  <si>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</si>
  <si>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</si>
  <si>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</si>
  <si>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</si>
  <si>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</si>
  <si>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</si>
  <si>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</si>
  <si>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</si>
  <si>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</si>
  <si>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</si>
  <si>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</si>
  <si>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</si>
  <si>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</si>
  <si>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</si>
  <si>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</si>
  <si>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</si>
  <si>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</si>
  <si>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</si>
  <si>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</si>
  <si>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</si>
  <si>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</si>
  <si>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</si>
  <si>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</si>
  <si>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</si>
  <si>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</si>
  <si>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</si>
  <si>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</si>
  <si>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</si>
  <si>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</si>
  <si>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</si>
  <si>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</si>
  <si>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</si>
  <si>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</si>
  <si>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</si>
  <si>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</si>
  <si>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</si>
  <si>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</si>
  <si>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</si>
  <si>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</si>
  <si>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</si>
  <si>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</si>
  <si>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</si>
  <si>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</si>
  <si>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</si>
  <si>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</si>
  <si>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</si>
  <si>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</si>
  <si>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</si>
  <si>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</si>
  <si>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</si>
  <si>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</si>
  <si>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</si>
  <si>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</si>
  <si>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</si>
  <si>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</si>
  <si>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</si>
  <si>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</si>
  <si>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</si>
  <si>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</si>
  <si>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</si>
  <si>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</si>
  <si>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</si>
  <si>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</si>
  <si>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</si>
  <si>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</si>
  <si>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</si>
  <si>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</si>
  <si>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</si>
  <si>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</si>
  <si>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</si>
  <si>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</si>
  <si>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</si>
  <si>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</si>
  <si>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</si>
  <si>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</si>
  <si>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</si>
  <si>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</si>
  <si>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</si>
  <si>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</si>
  <si>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</si>
  <si>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</si>
  <si>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</si>
  <si>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</si>
  <si>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</si>
  <si>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</si>
  <si>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</si>
  <si>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</si>
  <si>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</si>
  <si>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</si>
  <si>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</si>
  <si>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</si>
  <si>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</si>
  <si>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</si>
  <si>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</si>
  <si>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</si>
  <si>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</si>
  <si>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</si>
  <si>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</si>
  <si>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</si>
  <si>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</si>
  <si>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</si>
  <si>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</si>
  <si>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</si>
  <si>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</si>
  <si>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</si>
  <si>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</si>
  <si>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</si>
  <si>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</si>
  <si>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</si>
  <si>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</si>
  <si>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</si>
  <si>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</si>
  <si>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</si>
  <si>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</si>
  <si>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</si>
  <si>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</si>
  <si>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</si>
  <si>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</si>
  <si>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</si>
  <si>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</si>
  <si>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</si>
  <si>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</si>
  <si>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</si>
  <si>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</si>
  <si>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</si>
  <si>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</si>
  <si>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</si>
  <si>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</si>
  <si>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</si>
  <si>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</si>
  <si>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</si>
  <si>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</si>
  <si>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</si>
  <si>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</si>
  <si>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</si>
  <si>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</si>
  <si>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</si>
  <si>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</si>
  <si>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</si>
  <si>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</si>
  <si>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</si>
  <si>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</si>
  <si>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</si>
  <si>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</si>
  <si>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</si>
  <si>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</si>
  <si>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</si>
  <si>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</si>
  <si>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</si>
  <si>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</si>
  <si>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</si>
  <si>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</si>
  <si>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</si>
  <si>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</si>
  <si>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</si>
  <si>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</si>
  <si>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</si>
  <si>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</si>
  <si>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</si>
  <si>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</si>
  <si>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</si>
  <si>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</si>
  <si>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</si>
  <si>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</si>
  <si>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</si>
  <si>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</si>
  <si>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</si>
  <si>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</si>
  <si>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</si>
  <si>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</si>
  <si>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</si>
  <si>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</si>
  <si>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</si>
  <si>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</si>
  <si>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</si>
  <si>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</si>
  <si>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</si>
  <si>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</si>
  <si>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</si>
  <si>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</si>
  <si>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</si>
  <si>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</si>
  <si>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</si>
  <si>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</si>
  <si>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</si>
  <si>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</si>
  <si>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</si>
  <si>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</si>
  <si>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</si>
  <si>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</si>
  <si>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</si>
  <si>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</si>
  <si>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</si>
  <si>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</si>
  <si>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</si>
  <si>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</si>
  <si>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</si>
  <si>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</si>
  <si>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</si>
  <si>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</si>
  <si>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</si>
  <si>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</si>
  <si>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</si>
  <si>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</si>
  <si>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</si>
  <si>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</si>
  <si>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</si>
  <si>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</si>
  <si>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</si>
  <si>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</si>
  <si>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</si>
  <si>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</si>
  <si>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</si>
  <si>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</si>
  <si>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</si>
  <si>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</si>
  <si>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</si>
  <si>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</si>
  <si>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</si>
  <si>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</si>
  <si>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</si>
  <si>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</si>
  <si>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</si>
  <si>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</si>
  <si>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</si>
  <si>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</si>
  <si>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</si>
  <si>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</si>
  <si>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</si>
  <si>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</si>
  <si>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</si>
  <si>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</si>
  <si>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</si>
  <si>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</si>
  <si>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</si>
  <si>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</si>
  <si>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</si>
  <si>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</si>
  <si>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</si>
  <si>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</si>
  <si>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</si>
  <si>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</si>
  <si>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</si>
  <si>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</si>
  <si>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</si>
  <si>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</si>
  <si>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</si>
  <si>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</si>
  <si>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</si>
  <si>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</si>
  <si>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</si>
  <si>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</si>
  <si>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</si>
  <si>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</si>
  <si>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</si>
  <si>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</si>
  <si>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</si>
  <si>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</si>
  <si>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</si>
  <si>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</si>
  <si>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</si>
  <si>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</si>
  <si>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</si>
  <si>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</si>
  <si>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</si>
  <si>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</si>
  <si>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</si>
  <si>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</si>
  <si>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</si>
  <si>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</si>
  <si>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</si>
  <si>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</si>
  <si>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</si>
  <si>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</si>
  <si>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</si>
  <si>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</si>
  <si>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</si>
  <si>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</si>
  <si>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</si>
  <si>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</si>
  <si>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</si>
  <si>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</si>
  <si>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</si>
  <si>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</si>
  <si>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</si>
  <si>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</si>
  <si>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</si>
  <si>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</si>
  <si>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</si>
  <si>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</si>
  <si>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</si>
  <si>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</si>
  <si>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</si>
  <si>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</si>
  <si>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</si>
  <si>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</si>
  <si>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</si>
  <si>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</si>
  <si>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</si>
  <si>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</si>
  <si>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</si>
  <si>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</si>
  <si>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</si>
  <si>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</si>
  <si>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</si>
  <si>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</si>
  <si>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</si>
  <si>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</si>
  <si>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</si>
  <si>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</si>
  <si>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</si>
  <si>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</si>
  <si>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</si>
  <si>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</si>
  <si>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</si>
  <si>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</si>
  <si>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</si>
  <si>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</si>
  <si>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</si>
  <si>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</si>
  <si>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</si>
  <si>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</si>
  <si>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</si>
  <si>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</si>
  <si>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</si>
  <si>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</si>
  <si>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</si>
  <si>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</si>
  <si>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</si>
  <si>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</si>
  <si>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</si>
  <si>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</si>
  <si>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</si>
  <si>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</si>
  <si>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</si>
  <si>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</si>
  <si>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</si>
  <si>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</si>
  <si>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</si>
  <si>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</si>
  <si>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</si>
  <si>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</si>
  <si>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</si>
  <si>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</si>
  <si>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</si>
  <si>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</si>
  <si>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</si>
  <si>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</si>
  <si>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</si>
  <si>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</si>
  <si>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</si>
  <si>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</si>
  <si>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</si>
  <si>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</si>
  <si>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</si>
  <si>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</si>
  <si>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</si>
  <si>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</si>
  <si>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</si>
  <si>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</si>
  <si>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</si>
  <si>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</si>
  <si>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</si>
  <si>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</si>
  <si>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</si>
  <si>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</si>
  <si>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</si>
  <si>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</si>
  <si>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</si>
  <si>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</si>
  <si>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</si>
  <si>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</si>
  <si>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</si>
  <si>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</si>
  <si>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</si>
  <si>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</si>
  <si>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</si>
  <si>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</si>
  <si>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</si>
  <si>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</si>
  <si>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</si>
  <si>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</si>
  <si>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</si>
  <si>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</si>
  <si>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</si>
  <si>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</si>
  <si>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</si>
  <si>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</si>
  <si>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</si>
  <si>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</si>
  <si>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</si>
  <si>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</si>
  <si>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</si>
  <si>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</si>
  <si>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</si>
  <si>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</si>
  <si>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</si>
  <si>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</si>
  <si>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</si>
  <si>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</si>
  <si>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</si>
  <si>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</si>
  <si>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</si>
  <si>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</si>
  <si>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</si>
  <si>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</si>
  <si>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</si>
  <si>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60min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</si>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</sst>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318.39154548611259</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4</v>
      </c>
      <c r="D3" s="133" t="s">
        <v>14333</v>
      </c>
      <c r="E3" s="144" t="s">
        <v>39021</v>
      </c>
      <c r="F3" s="145">
        <v>45981.328240740739</v>
      </c>
      <c r="G3" s="146">
        <f ca="1">IFERROR(NOW()-F3,"-")</f>
        <v>1.1730671300028916E-2</v>
      </c>
      <c r="H3" s="145">
        <v>45981.319166666668</v>
      </c>
      <c r="I3" s="143" t="str">
        <f>IFERROR(VLOOKUP(D3,DB!A:F,6,0),"")</f>
        <v>SCECO</v>
      </c>
      <c r="J3" s="143" t="str">
        <f>IFERROR(VLOOKUP(D3,DB!A:G,7,0),"")</f>
        <v>Vandalized</v>
      </c>
      <c r="K3" s="147" t="s">
        <v>39024</v>
      </c>
      <c r="L3" s="148" t="str">
        <f>IFERROR(VLOOKUP(D3,DB!A:I,9,0),"")</f>
        <v>Latis</v>
      </c>
    </row>
    <row r="4" spans="1:15" ht="15" customHeight="1">
      <c r="A4" s="142" t="s">
        <v>39025</v>
      </c>
      <c r="B4" s="143" t="str">
        <f>IFERROR(VLOOKUP(D4,DB!A:K,11,0),"")</f>
        <v>R1</v>
      </c>
      <c r="C4" s="143">
        <v>1</v>
      </c>
      <c r="D4" s="133" t="s">
        <v>11783</v>
      </c>
      <c r="E4" s="144" t="s">
        <v>39021</v>
      </c>
      <c r="F4" s="145">
        <v>45981.328993055555</v>
      </c>
      <c r="G4" s="146">
        <f ca="1">IFERROR(NOW()-F4,"-")</f>
        <v>1.0978356483974494E-2</v>
      </c>
      <c r="H4" s="145">
        <v>45981.323993055557</v>
      </c>
      <c r="I4" s="143" t="str">
        <f>IFERROR(VLOOKUP(D4,DB!A:F,6,0),"")</f>
        <v>SCECO</v>
      </c>
      <c r="J4" s="143" t="str">
        <f>IFERROR(VLOOKUP(D4,DB!A:G,7,0),"")</f>
        <v>Dead</v>
      </c>
      <c r="K4" s="147" t="s">
        <v>39026</v>
      </c>
      <c r="L4" s="148" t="str">
        <f>IFERROR(VLOOKUP(D4,DB!A:I,9,0),"")</f>
        <v>Latis</v>
      </c>
    </row>
    <row r="5" spans="1:15" ht="15" customHeight="1">
      <c r="A5" s="142"/>
      <c r="B5" s="143" t="str">
        <f>IFERROR(VLOOKUP(D5,DB!A:K,11,0),"")</f>
        <v/>
      </c>
      <c r="C5" s="143"/>
      <c r="D5" s="133"/>
      <c r="E5" s="144"/>
      <c r="F5" s="145"/>
      <c r="G5" s="146">
        <f ca="1">IFERROR(NOW()-F5,"-")</f>
        <v>45981.339971412039</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45981.339971412039</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45981.339971412039</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45981.339971412039</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45981.339971412039</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45981.339971412039</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45981.339971412039</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45981.339971412039</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45981.339971412039</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45981.339971412039</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45981.339971412039</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45981.339971412039</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45981.339971412039</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45981.339971412039</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45981.339971412039</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45981.339971412039</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45981.339971412039</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45981.339971412039</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45981.339971412039</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45981.339971412039</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45981.339971412039</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45981.339971412039</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45981.339971412039</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45981.339971412039</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45981.339971412039</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45981.339971412039</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45981.339971412039</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45981.339971412039</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45981.339971412039</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45981.339971412039</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45981.339971412039</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45981.339971412039</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45981.339971412039</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45981.339971412039</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45981.339971412039</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45981.339971412039</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45981.339971412039</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45981.339971412039</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45981.339971412039</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45981.339971412039</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45981.339971412039</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45981.339971412039</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45981.339971412039</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45981.339971412039</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45981.339971412039</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45981.339971412039</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45981.339971412039</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45981.339971412039</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45981.339971412039</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45981.339971412039</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45981.339971412039</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45981.339971412039</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45981.339971412039</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45981.339971412039</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45981.339971412039</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45981.339971412039</v>
      </c>
      <c r="H60" s="145"/>
      <c r="I60" s="143" t="str">
        <f>IFERROR(VLOOKUP(D60,DB!A:F,6,0),"")</f>
        <v/>
      </c>
      <c r="J60" s="143" t="str">
        <f>IFERROR(VLOOKUP(D60,DB!A:G,7,0),"")</f>
        <v/>
      </c>
      <c r="K60" s="147"/>
      <c r="L60" s="148" t="str">
        <f>IFERROR(VLOOKUP(D60,DB!A:I,9,0),"")</f>
        <v/>
      </c>
    </row>
    <row r="61" spans="1:12" ht="15" customHeight="1">
      <c r="A61" s="135"/>
      <c r="B61" s="136" t="str">
        <f>IFERROR(VLOOKUP(D61,DB!A:K,11,0),"")</f>
        <v/>
      </c>
      <c r="C61" s="136"/>
      <c r="D61" s="149"/>
      <c r="E61" s="137"/>
      <c r="F61" s="138"/>
      <c r="G61" s="139">
        <f ca="1">IFERROR(NOW()-F61,"-")</f>
        <v>45981.339971412039</v>
      </c>
      <c r="H61" s="138"/>
      <c r="I61" s="136" t="str">
        <f>IFERROR(VLOOKUP(D61,DB!A:F,6,0),"")</f>
        <v/>
      </c>
      <c r="J61" s="136" t="str">
        <f>IFERROR(VLOOKUP(D61,DB!A:G,7,0),"")</f>
        <v/>
      </c>
      <c r="K61" s="140"/>
      <c r="L61" s="141" t="str">
        <f>IFERROR(VLOOKUP(D61,DB!A:I,9,0),"")</f>
        <v/>
      </c>
    </row>
  </sheetData>
  <customSheetViews>
    <customSheetView guid="{F6042A99-DD27-4453-835D-0834D95730CC}" filter="1" showAutoFilter="1">
      <pageMargins left="0" right="0" top="0" bottom="0" header="0" footer="0"/>
      <autoFilter ref="B1:M1" xr:uid="{B37E75C9-270B-4294-A60B-36DD50398BA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156.34013379630051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24810</v>
      </c>
      <c r="E4" s="84" t="s">
        <v>39104</v>
      </c>
      <c r="F4" s="103">
        <v>45981.303703703707</v>
      </c>
      <c r="G4" s="104">
        <f ca="1">IFERROR(NOW()-F4,"-")</f>
        <v>3.6267708332161419E-2</v>
      </c>
      <c r="H4" s="103">
        <v>45981.297453703701</v>
      </c>
      <c r="I4" s="18" t="str">
        <f>IFERROR(VLOOKUP(D4,DB!A:F,6,0),"")</f>
        <v>SCECO</v>
      </c>
      <c r="J4" s="18" t="str">
        <f>IFERROR(VLOOKUP(D4,DB!A:G,7,0),"")</f>
        <v>No BB Shifted+No BB Design</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45981.339971412039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45981.339971412039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45981.339971412039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45981.339971759262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45981.339971759262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45981.339971759262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45981.339971759262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45981.339971759262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45981.339971759262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45981.339971759262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45981.339971759262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45981.339971759262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45981.339971759262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45981.339971759262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45981.339971759262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45981.339971759262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45981.339971759262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45981.339971759262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45981.339971759262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45981.339971759262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45981.339971759262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45981.339971759262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45981.339971759262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45981.339971759262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45981.339971759262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45981.339971759262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45981.339971759262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45981.339971759262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45981.339971759262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45981.339971759262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45981.339971759262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45981.339971759262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45981.339971759262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45981.339971759262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45981.339971759262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45981.339971759262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45981.339971759262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45981.339971759262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45981.339971759262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45981.339971759262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45981.339971759262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45981.339971759262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45981.339971759262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45981.339971759262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45981.339971759262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45981.339971759262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45981.339971759262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45981.339971759262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45981.339971759262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45981.339971759262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45981.339971759262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45981.339971759262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45981.339971759262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45981.339971759262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45981.339971759262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45981.339971759262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45981.339971759262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45981.339971759262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45981.339971759262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45981.339971759262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45981.339971759262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45981.339971759262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45981.339971759262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45981.339971759262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45981.339971759262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45981.339971759262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45981.339971759262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45981.339971759262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45981.339971759262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45981.339971759262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45981.339971759262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45981.339971759262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45981.339971759262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45981.339971759262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45981.339971759262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45981.339971759262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45981.339971759262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45981.339971759262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45981.339971759262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45981.339971759262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45981.339971759262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45981.339971759262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45981.339971759262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45981.339971759262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45981.339971759262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45981.339971759262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45981.339971759262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45981.339971759262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45981.339971759262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45981.339971759262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45981.339971759262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45981.339971759262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45981.339971759262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45981.339971759262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45981.339971759262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45981.339971759262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45981.339971759262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45981.339971759262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45981.339971759262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45981.339971759262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45981.339971759262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45981.339971759262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45981.339971759262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45981.339971759262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45981.339971759262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45981.339971759262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45981.339971759262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45981.339971759262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45981.339971759262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45981.339971759262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45981.339971759262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45981.339971759262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45981.339971759262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45981.339971759262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45981.339971759262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45981.339971759262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45981.339971759262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45981.339971759262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45981.339971759262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45981.339971759262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45981.339971759262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45981.339971759262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45981.339971759262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45981.339971759262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45981.339971759262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45981.339971759262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45981.339971759262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45981.339971759262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45981.339971759262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45981.339971759262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45981.339971759262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45981.339971759262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45981.339971759262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45981.339971759262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45981.339971759262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45981.339971759262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45981.339971759262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45981.339971759262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45981.339971759262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45981.339971759262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45981.339971759262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45981.339971759262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45981.339971759262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45981.339971759262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45981.339971759262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45981.339971759262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45981.339971759262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45981.339971759262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45981.339971759262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45981.339971759262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45981.339971759262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45981.339971759262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45981.339971759262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45981.339971759262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45981.339971759262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45981.339971759262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45981.339971759262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45981.339971759262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45981.339971759262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45981.339971759262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45981.339971759262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45981.339971759262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45981.339971759262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45981.339971759262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45981.339971759262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45981.339971759262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45981.339971759262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45981.339971759262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45981.339971759262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45981.339971759262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45981.339971759262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45981.339971759262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45981.339971759262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45981.339971759262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45981.339971759262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45981.339971759262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45981.339971759262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45981.339971759262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45981.339971759262</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45981.339971759262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45981.339971759262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45981.339971759262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45981.339971759262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45981.339971759262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45981.339971759262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45981.339971759262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45981.339971759262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45981.339971759262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45981.339971759262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45981.339971759262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45981.339971759262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45981.339971759262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45981.339971759262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45981.339971759262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45981.339971759262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45981.339971759262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45981.339971759262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45981.339971759262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45981.339971759262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45981.339971759262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45981.339971759262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45981.339971759262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45981.339971759262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45981.339971759262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45981.339971759262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45981.339971759262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45981.339971759262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45981.339971759262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45981.339971759262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45981.339971759262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45981.339971759262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45981.339971759262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45981.339971759262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45981.339971759262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45981.339971759262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45981.339971759262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45981.339971759262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45981.339971759262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45981.339971759262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45981.339971759262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45981.339971759262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45981.339971759262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45981.339971759262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45981.339971759262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45981.339971759262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45981.339971759262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45981.339971759262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45981.339971759262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45981.339971759262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45981.339971759262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45981.339971759262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45981.339971759262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45981.339971759262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45981.339971759262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45981.339971759262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45981.339971759262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45981.339971759262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45981.339971759262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45981.339971759262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45981.339971759262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45981.339971759262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45981.339971759262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45981.339971759262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45981.339971759262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45981.339971759262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45981.339971759262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45981.339971759262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45981.339971759262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45981.339971759262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45981.339971759262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45981.339971759262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45981.339971759262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45981.339971759262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45981.339971759262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45981.339971759262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45981.339971759262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45981.339971759262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45981.339971759262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45981.339971759262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45981.339971759262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45981.339971759262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45981.339971759262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45981.339971759262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45981.339971759262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45981.339971759262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45981.339971759262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45981.339971759262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45981.339971759262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45981.339971759262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45981.339971759262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45981.339971759262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45981.339971759262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45981.339971759262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45981.339971759262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45981.339971759262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45981.339971759262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45981.339971759262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45981.339971759262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45981.339971759262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45981.339971759262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45981.339971759262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45981.339971759262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45981.339971759262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45981.339971759262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45981.339971759262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45981.339971759262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45981.339971759262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45981.339971759262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45981.339971759262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45981.339971759262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45981.339971759262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45981.339971759262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45981.339971759262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45981.339971759262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45981.339971759262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45981.339971759262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45981.339971759262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45981.339971759262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45981.339971759262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45981.339971759262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45981.339971759262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45981.339971759262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45981.339971759262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45981.339971759262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45981.339971759262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45981.339971759262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45981.339971759262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45981.339971759262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45981.339971759262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45981.339971759262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45981.339971759262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45981.339971759262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45981.339971759262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45981.339971759262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45981.339971759262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45981.339971759262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45981.339971759262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45981.339971759262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45981.339971759262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45981.339971759262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45981.339971759262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45981.339971759262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45981.339971759262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45981.339971759262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45981.339971759262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45981.339971759262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45981.339971759262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45981.339971759262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45981.339971759262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45981.339971759262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45981.339971759262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45981.339971759262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45981.339971759262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45981.339971759262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45981.339971759262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45981.339971759262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45981.339971759262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45981.339971759262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45981.339971759262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45981.339971759262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45981.339971759262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45981.339971759262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45981.339971759262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45981.339971759262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45981.339971759262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45981.339971759262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45981.339971759262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45981.339971759262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45981.339971759262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45981.339971759262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45981.339971759262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45981.339971759262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45981.339971759262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45981.339971759262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45981.339971759262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45981.339971759262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45981.339971759262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45981.339971759262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45981.339971759262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45981.339971759262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45981.339971759262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45981.339971759262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45981.339971759262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45981.339971759262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45981.339971759262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45981.339971759262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45981.339971759262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45981.339971759262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45981.339971759262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45981.339971759262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45981.339971759262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45981.339971759262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45981.339971759262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45981.339971759262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45981.339971759262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45981.339971759262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45981.339971759262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45981.339971759262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45981.339971759262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45981.339971759262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45981.339971759262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45981.339971759262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45981.339971759262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45981.339971759262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45981.339971759262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45981.339971759262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45981.339971759262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45981.339971759262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45981.339971759262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45981.339971759262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45981.339971759262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45981.339971759262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45981.339971759262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45981.339971759262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45981.339971759262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45981.339971759262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45981.339971759262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45981.339971759262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45981.339971759262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45981.339971759262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45981.339971759262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45981.339971759262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45981.339971759262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45981.339971759262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45981.339971759262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45981.339971759262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45981.339971759262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45981.339971759262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45981.339971759262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45981.339971759262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45981.339971759262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45981.339971759262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45981.339971759262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45981.339971759262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45981.339971759262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45981.339971759262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45981.339971759262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45981.339971759262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45981.339971759262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45981.339971759262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45981.339971759262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45981.339971759262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45981.339971759262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45981.339971759262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45981.339971759262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45981.339971759262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45981.339971759262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45981.339971759262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45981.339971759262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45981.339971759262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45981.339971759262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45981.339971759262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45981.339971759262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45981.339971759262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45981.339971759262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45981.339971759262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45981.339971759262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45981.339971759262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45981.339971759262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45981.339971759262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45981.339971759262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45981.339971759262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45981.339971759262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45981.339971759262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45981.339971759262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45981.339971759262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45981.339971759262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45981.339971759262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45981.339971759262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45981.339971759262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45981.339971759262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45981.339971759262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45981.339971759262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45981.339971759262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45981.339971759262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45981.339971759262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45981.339971759262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45981.339971759262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45981.339971759262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45981.339971759262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45981.339971759262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45981.339971759262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45981.339971759262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45981.339971759262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45981.339971759262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45981.339971759262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45981.339971759262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45981.339971759262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45981.339971759262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45981.339971759262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45981.339971759262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45981.339971759262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45981.339971759262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45981.339971759262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45981.339971759262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45981.339971759262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45981.339971759262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45981.339971759262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45981.339971759262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45981.339971759262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45981.339971759262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45981.339971759262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45981.339971759262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45981.339971759262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45981.339971759262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45981.339971759262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45981.339971759262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45981.339971759262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45981.339971759262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45981.339971759262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45981.339971759262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45981.339971759262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45981.339971759262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45981.339971759262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45981.339971759262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45981.339971759262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45981.339971759262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45981.339971759262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45981.339971759262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45981.339971759262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45981.339971759262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45981.339971759262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45981.339971759262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45981.339971759262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45981.339971759262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45981.339971759262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45981.339971759262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45981.339971759262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45981.339971759262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45981.339971759262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45981.339971759262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45981.339971759262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45981.339971759262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45981.339971759262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45981.339971759262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45981.339971759262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45981.339971759262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45981.339971759262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45981.339971759262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45981.339971759262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45981.339971759262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45981.339971759262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45981.339971759262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45981.339971759262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45981.339971759262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45981.339971759262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45981.339971759262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45981.339971759262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45981.339971759262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45981.339971759262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45981.339971759262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45981.339971759262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45981.339971759262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45981.339971759262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45981.339971759262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45981.339971759262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45981.339971759262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45981.339971759262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45981.339971759262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45981.339971759262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45981.339971759262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45981.339971759262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45981.339971759262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45981.339971759262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45981.339971759262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45981.339971759262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45981.339971759262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45981.339971759262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45981.339971759262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45981.339971759262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45981.339971759262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45981.339971759262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45981.339971759262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45981.339971759262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45981.339971759262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45981.339971759262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45981.339971759262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45981.339971759262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45981.339971759262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45981.339971759262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45981.339971759262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45981.339971759262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45981.339971759262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45981.339971759262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45981.339971759262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45981.339971759262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45981.339971759262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45981.339971759262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45981.339971759262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45981.339971759262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45981.339971759262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45981.339971759262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45981.339971759262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45981.339971759262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45981.339971759262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45981.339971759262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45981.339971759262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45981.339971759262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45981.339971759262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45981.339971759262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45981.339971759262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45981.339971759262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45981.339971759262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45981.339971759262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45981.339971759262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45981.339971759262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45981.339971759262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45981.339971759262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45981.339971759262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45981.339971759262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45981.339971759262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45981.339971759262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45981.339971759262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45981.339971759262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45981.339971759262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45981.339971759262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45981.339971759262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45981.339971759262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45981.339971759262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45981.339971759262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45981.339971759262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45981.339971759262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45981.339971759262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45981.339971759262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45981.339971759262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45981.339971759262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45981.339971759262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45981.339971759262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45981.339971759262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45981.339971759262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45981.339971759262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45981.339971759262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45981.339971759262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45981.339971759262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45981.339971759262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45981.339971759262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45981.339971759262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45981.339971759262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45981.339971759262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45981.339971759262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45981.339971759262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45981.339971759262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45981.339971759262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45981.339971759262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45981.339971759262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45981.339971759262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45981.339971759262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45981.339971759262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45981.339971759262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45981.339971759262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45981.339971759262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45981.339971759262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45981.339971759262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45981.339971759262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45981.339971759262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45981.339971759262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45981.339971759262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45981.339971759262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45981.339971759262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45981.339971759262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45981.339971759262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45981.339971759262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45981.339971759262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45981.339971759262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45981.339971759262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45981.339971759262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45981.339971759262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45981.339971759262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45981.339971759262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45981.339971759262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45981.339971759262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45981.339971759262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45981.339971759262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45981.339971759262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45981.339971759262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45981.339971759262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45981.339971759262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45981.339971759262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45981.339971759262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45981.339971759262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45981.339971759262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45981.339971759262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45981.339971759262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45981.339971759262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45981.339971759262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45981.339971759262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45981.339971759262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45981.339971759262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45981.339971759262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45981.339971759262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45981.339971759262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45981.339971759262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45981.339971759262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45981.339971759262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45981.339971759262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45981.339971759262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45981.339971759262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45981.339971759262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45981.339971759262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45981.339971759262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45981.339971759262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45981.339971759262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45981.339971759262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45981.339971759262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45981.339971759262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45981.339971759262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45981.339971759262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45981.339971759262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45981.339971759262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45981.339971759262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45981.339971759262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45981.339971759262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45981.339971759262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45981.339971759262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45981.339971759262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45981.339971759262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45981.339971759262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45981.339971759262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45981.339971759262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45981.339971759262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45981.339971759262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45981.339971759262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45981.339971759262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45981.339971759262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45981.339971759262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45981.339971759262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45981.339971759262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45981.339971759262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45981.339971759262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45981.339971759262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45981.339971759262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45981.339971759262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45981.339971759262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45981.339971759262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45981.339971759262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45981.339971759262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45981.339971759262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45981.339971759262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45981.339971759262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45981.339971759262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45981.339971759262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45981.339971759262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45981.339971759262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45981.339971759262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45981.339971759262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45981.339971759262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45981.339971759262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45981.339971759262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45981.339971759262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45981.339971759262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45981.339971759262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45981.339971759262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45981.339971759262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45981.339971759262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45981.339971759262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45981.339971759262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45981.339971759262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45981.339971759262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45981.339971759262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45981.339971759262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45981.339971759262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45981.339971759262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45981.339971759262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45981.339971759262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45981.339971759262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45981.339971759262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45981.339971759262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45981.339971759262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45981.339971759262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45981.339971759262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45981.339971759262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45981.339971759262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45981.339971759262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45981.339971759262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45981.339971759262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45981.339971759262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45981.339971759262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45981.339971759262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45981.339971759262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45981.339971759262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45981.339971759262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45981.339971759262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45981.339971759262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45981.339971759262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45981.339971759262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45981.339971759262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45981.339971759262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45981.339971759262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45981.339971759262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45981.339971759262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45981.339971759262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45981.339971759262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45981.339971759262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45981.339971759262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45981.339971759262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45981.339971759262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45981.339971759262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45981.339971759262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45981.339971759262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45981.339971759262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45981.339971759262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45981.339971759262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45981.339971759262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45981.339971759262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45981.339971759262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45981.339971759262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45981.339971759262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45981.339971759262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45981.339971759262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45981.339971759262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45981.339971759262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45981.339971759262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45981.339971759262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45981.339971759262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45981.339971759262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45981.339971759262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45981.339971759262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45981.339971759262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45981.339971759262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45981.339971759262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45981.339971759262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45981.339971759262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45981.339971759262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45981.339971759262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45981.339971759262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45981.339971759262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45981.339971759262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45981.339971759262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45981.339971759262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45981.339971759262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45981.339971759262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45981.339971759262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45981.339971759262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45981.339971759262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45981.339971759262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45981.339971759262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45981.339971759262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45981.339971759262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45981.339971759262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45981.339971759262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45981.339971759262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45981.339971759262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45981.339971759262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45981.339971759262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45981.339971759262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45981.339971759262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45981.339971759262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45981.339971759262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45981.339971759262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45981.339971759262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45981.339971759262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45981.339971759262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45981.339971759262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45981.339971759262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45981.339971759262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45981.339971759262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45981.339971759262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45981.339971759262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45981.339971759262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45981.339971759262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45981.339971759262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45981.339971759262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45981.339971759262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45981.339971759262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45981.339971759262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45981.339971759262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45981.339971759262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45981.339971759262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45981.339971759262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45981.339971759262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45981.339971759262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45981.339971759262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45981.339971759262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45981.339971759262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45981.339971759262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45981.339971759262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45981.339971759262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45981.339971759262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45981.339971759262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45981.339971759262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45981.339971759262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45981.339971759262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45981.339971759262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45981.339971759262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45981.339971759262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45981.339971759262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45981.339971759262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45981.339971759262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45981.339971759262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45981.339971759262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45981.339971759262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45981.339971759262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45981.339971759262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45981.339971759262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45981.339971759262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45981.339971759262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45981.339971759262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45981.339971759262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45981.339971759262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45981.339971759262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45981.339971759262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45981.339971759262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45981.339971759262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45981.339971759262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45981.339971759262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45981.339971759262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45981.339971759262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45981.339971759262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45981.339971759262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45981.339971759262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45981.339971759262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45981.339971759262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45981.339971759262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45981.339971759262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45981.339971759262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45981.339971759262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45981.339971759262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45981.339971759262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45981.339971759262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45981.339971759262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45981.339971759262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45981.339971759262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45981.339971759262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45981.339971759262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45981.339971759262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45981.339971759262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45981.339971759262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45981.339971759262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45981.339971759262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45981.339971759262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45981.339971759262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45981.339971759262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45981.339971759262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45981.339971759262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45981.339971759262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45981.339971759262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45981.339971759262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45981.339971759262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45981.339971759262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45981.339971759262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45981.339971759262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45981.339971759262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45981.339971759262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45981.339971759262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45981.339971759262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45981.339971759262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45981.339971759262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45981.339971759262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45981.339971759262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45981.339971759262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45981.339971759262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45981.339971759262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45981.339971759262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45981.339971759262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45981.339971759262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45981.339971759262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45981.339971759262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45981.339971759262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45981.339971759262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45981.339971759262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45981.339971759262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45981.339971759262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45981.339971759262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45981.339971759262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45981.339971759262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45981.339971759262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45981.339971759262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45981.339971759262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45981.339971759262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45981.339971759262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45981.339971759262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45981.339971759262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45981.339971759262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45981.339971759262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45981.339971759262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45981.339971759262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45981.339971759262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45981.339971759262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45981.339971759262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45981.339971759262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45981.339971759262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45981.339971759262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45981.339971759262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45981.339971759262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45981.339971759262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45981.339971759262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45981.339971759262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45981.339971759262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45981.339971759262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45981.339971759262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45981.339971759262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45981.339971759262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45981.339971759262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45981.339971759262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45981.339971759262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45981.339971759262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45981.339971759262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45981.339971759262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45981.339971759262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45981.339971759262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45981.339971759262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45981.339971759262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45981.339971759262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45981.339971759262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45981.339971759262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45981.339971759262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45981.339971759262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45981.339971759262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45981.339971759262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45981.339971759262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45981.339971759262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45981.339971759262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45981.339971759262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45981.339971759262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45981.339971759262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45981.339971759262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45981.339971759262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45981.339971759262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45981.339971759262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45981.339971759262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45981.339971759262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45981.339971759262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45981.339971759262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45981.339971759262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45981.339971759262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45981.339971759262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45981.339971759262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45981.339971759262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45981.339971759262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45981.339971759262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45981.339971759262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45981.339971759262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45981.339971759262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45981.339971759262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45981.339971759262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45981.339971759262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45981.339971759262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45981.339971759262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45981.339971759262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45981.339971759262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45981.339971759262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45981.339971759262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45981.339971759262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45981.339971759262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45981.339971759262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45981.339971759262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45981.339971759262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45981.339971759262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45981.339971759262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45981.339971759262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45981.339971759262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45981.339971759262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45981.339971759262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45981.339971759262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45981.339971759262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45981.339971759262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45981.339971759262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45981.339971759262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45981.339971759262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45981.339971759262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45981.339971759262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45981.339971759262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45981.339971759262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45981.339971759262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45981.339971759262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45981.339971759262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45981.339971759262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45981.339971759262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45981.339971759262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45981.339971759262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45981.339971759262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45981.339971759262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45981.339971759262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45981.339971759262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45981.339971759262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45981.339971759262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45981.339971759262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45981.339971759262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45981.339971759262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45981.339971759262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45981.339971759262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45981.339971759262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45981.339971759262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45981.339971759262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45981.339971759262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45981.339971759262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45981.339971759262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45981.339971759262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45981.339971759262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45981.339971759262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45981.339971759262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45981.339971759262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45981.339971759262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45981.339971759262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45981.339971759262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45981.339971759262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45981.339971759262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45981.339971759262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45981.339971759262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45981.339971759262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45981.339971759262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45981.339971759262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45981.339971759262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45981.339971759262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45981.339971759262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45981.339971759262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45981.339971759262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45981.339971759262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45981.339971759262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45981.339971759262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45981.339971759262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45981.339971759262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45981.339971759262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45981.339971759262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45981.339971759262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45981.339971759262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45981.339971759262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45981.339971759262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45981.339971759262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45981.339971759262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45981.339971759262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45981.339971759262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45981.339971759262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45981.339971759262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45981.339971759262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45981.339971759262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45981.339971759262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45981.339971759262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45981.339971759262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45981.339971759262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45981.339971759262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45981.339971759262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45981.339971759262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45981.339971759262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45981.339971759262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45981.339971759262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45981.339971759262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45981.339971759262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45981.339971759262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45981.339971759262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45981.339971759262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45981.339971759262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45981.339971759262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45981.339971759262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45981.339971759262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45981.339971759262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45981.339971759262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45981.339971759262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45981.339971759262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45981.339971759262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45981.339971759262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45981.339971759262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45981.339971759262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45981.339971759262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45981.339971759262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45981.339971759262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45981.339971759262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45981.339971759262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45981.339971759262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45981.339971759262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45981.339971759262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45981.339971759262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45981.339971759262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45981.339971759262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45981.339971759262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45981.339971759262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277.85925381944253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0.18163807870587334</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45981.339971412039</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2.7540856484847609E-2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45981.339971412039</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2.5168171297991648E-2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45981.339971412039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45981.339971412039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45981.339971412039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45981.339971412039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45981.339971412039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45981.339971412039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45981.339971412039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45981.339971412039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45981.339971412039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45981.339971412039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45981.339971412039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45981.339971412039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45981.339971412039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45981.339971412039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45981.339971412039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45981.339971412039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45981.339971412039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45981.339971412039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45981.339971412039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45981.339971412039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45981.339971412039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45981.339971412039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45981.339971412039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45981.339971412039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45981.339971412039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45981.339971412039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45981.339971412039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45981.339971412039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45981.339971412039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45981.339971412039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45981.339971412039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45981.339971412039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45981.339971412039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45981.339971412039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45981.339971412039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45981.339971412039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45981.339971412039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45981.339971412039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45981.339971412039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45981.339971412039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45981.339971412039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45981.339971412039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45981.339971412039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45981.339971412039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45981.339971412039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45981.339971412039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45981.339971412039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45981.339971412039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45981.339971412039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45981.339971412039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45981.339971412039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45981.339971412039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45981.339971412039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45981.339971412039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45981.339971412039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45981.339971412039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45981.339971412039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45981.339971412039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45981.339971412039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45981.339971412039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45981.339971412039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45981.339971412039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45981.339971412039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45981.339971412039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45981.339971412039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45981.339971412039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45981.339971412039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45981.339971412039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45981.339971412039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45981.339971412039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45981.339971412039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45981.339971412039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45981.339971412039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45981.339971412039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45981.339971412039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45981.339971412039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45981.339971412039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45981.339971412039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45981.339971412039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45981.339971412039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45981.339971412039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45981.339971412039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45981.339971412039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45981.339971412039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45981.339971412039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45981.339971412039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45981.339971412039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45981.339971412039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45981.339971412039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45981.339971412039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45981.339971412039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45981.339971412039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45981.339971412039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45981.339971412039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45981.339971412039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45981.339971412039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45981.339971412039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45981.339971412039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45981.339971412039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45981.339971412039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45981.339971412039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45981.339971412039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45981.339971412039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45981.339971412039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45981.339971412039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45981.339971412039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45981.339971412039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45981.339971412039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45981.339971412039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45981.339971412039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45981.339971412039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45981.339971412039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45981.339971412039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45981.339971412039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45981.339971412039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45981.339971412039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45981.339971412039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45981.339971412039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45981.339971412039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45981.339971412039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45981.339971412039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45981.339971412039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45981.339971412039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45981.339971412039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45981.339971412039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45981.339971412039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45981.339971412039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45981.339971412039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45981.339971412039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45981.339971412039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45981.339971412039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45981.339971412039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45981.339971412039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45981.339971412039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45981.339971412039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45981.339971412039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45981.339971412039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45981.339971412039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45981.339971412039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45981.339971412039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45981.339971412039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45981.339971412039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45981.339971412039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45981.339971412039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45981.339971412039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45981.339971412039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45981.339971412039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45981.339971412039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45981.339971412039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45981.339971412039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45981.339971412039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45981.339971412039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45981.339971412039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45981.339971412039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45981.339971412039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45981.339971412039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45981.339971412039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45981.339971412039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45981.339971412039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45981.339971412039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45981.339971412039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45981.339971412039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45981.339971412039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45981.339971412039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45981.339971412039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45981.339971412039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45981.339971412039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45981.339971412039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45981.339971412039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45981.339971412039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45981.339971412039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45981.339971412039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45981.339971412039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45981.339971412039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45981.339971412039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45981.339971412039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45981.339971412039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45981.339971412039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45981.339971412039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45981.339971412039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45981.339971412039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45981.339971412039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45981.339971412039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45981.339971412039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45981.339971412039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45981.339971412039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45981.339971412039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45981.339971412039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45981.339971412039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45981.339971412039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45981.339971412039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45981.339971412039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45981.339971412039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45981.339971412039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45981.339971412039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45981.339971412039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45981.339971412039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45981.339971412039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45981.339971412039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45981.339971412039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45981.339971412039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45981.339971412039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45981.339971412039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45981.339971412039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45981.339971412039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45981.339971412039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45981.339971412039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45981.339971412039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45981.339971412039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45981.339971412039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45981.339971412039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45981.339971412039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45981.339971412039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45981.339971412039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45981.339971412039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45981.339971412039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45981.339971412039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45981.339971412039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45981.339971412039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45981.339971412039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45981.339971412039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45981.339971412039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45981.339971412039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45981.339971412039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45981.339971412039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45981.339971412039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45981.339971412039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45981.339971412039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45981.339971412039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45981.339971412039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45981.339971412039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45981.339971412039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45981.339971412039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45981.339971412039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45981.339971412039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45981.339971412039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45981.339971412039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45981.339971412039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45981.339971412039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45981.339971412039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45981.339971412039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45981.339971412039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45981.339971412039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45981.339971412039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45981.339971412039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45981.339971412039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45981.339971412039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45981.339971412039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45981.339971412039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45981.339971412039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45981.339971412039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45981.339971412039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45981.339971412039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45981.339971412039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45981.339971412039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45981.339971412039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45981.339971412039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45981.339971412039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45981.339971412039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45981.339971412039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45981.339971412039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45981.339971412039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45981.339971412039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45981.339971412039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45981.339971412039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45981.339971412039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45981.339971412039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45981.339971412039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45981.339971412039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45981.339971412039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45981.339971412039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45981.339971412039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45981.339971412039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45981.339971412039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45981.339971412039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45981.339971412039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45981.339971412039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45981.339971412039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45981.339971412039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45981.339971412039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45981.339971412039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45981.339971412039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45981.339971412039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45981.339971412039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45981.339971412039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45981.339971412039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45981.339971412039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45981.339971412039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45981.339971412039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45981.339971412039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45981.339971412039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45981.339971412039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45981.339971412039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45981.339971412039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45981.339971412039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45981.339971412039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45981.339971412039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45981.339971412039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45981.339971412039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45981.339971412039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45981.339971412039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45981.339971412039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45981.339971412039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45981.339971412039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45981.339971412039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45981.339971412039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45981.339971412039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45981.339971412039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45981.339971412039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45981.339971412039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45981.339971412039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45981.339971412039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45981.339971412039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45981.339971412039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45981.339971412039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45981.339971412039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45981.339971412039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45981.339971412039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45981.339971412039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45981.339971412039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45981.339971412039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45981.339971412039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45981.339971412039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45981.339971412039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45981.339971412039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45981.339971412039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45981.339971412039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45981.339971412039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45981.339971412039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45981.339971412039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45981.339971412039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45981.339971412039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45981.339971412039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45981.339971412039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45981.339971412039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45981.339971412039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45981.339971412039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45981.339971412039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45981.339971412039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45981.339971412039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45981.339971412039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45981.339971412039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45981.339971412039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45981.339971412039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45981.339971412039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45981.339971412039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45981.339971412039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45981.339971412039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45981.339971412039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45981.339971412039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45981.339971412039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45981.339971412039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45981.339971412039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45981.339971412039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45981.339971412039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45981.339971412039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45981.339971412039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45981.339971412039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45981.339971412039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45981.339971412039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45981.339971412039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45981.339971412039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45981.339971412039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45981.339971412039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45981.339971412039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45981.339971412039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45981.339971412039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45981.339971412039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45981.339971412039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45981.339971412039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45981.339971412039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45981.339971412039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45981.339971412039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45981.339971412039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45981.339971412039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45981.339971412039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45981.339971412039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45981.339971412039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45981.339971412039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45981.339971412039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45981.339971412039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45981.339971412039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45981.339971412039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45981.339971412039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45981.339971412039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45981.339971412039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45981.339971412039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45981.339971412039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45981.339971412039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45981.339971412039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45981.339971412039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45981.339971412039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45981.339971412039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45981.339971412039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45981.339971412039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45981.339971412039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45981.339971412039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45981.339971412039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45981.339971412039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45981.339971412039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45981.339971412039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45981.339971412039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45981.339971412039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45981.339971412039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45981.339971412039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45981.339971412039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45981.339971412039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45981.339971412039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45981.339971412039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45981.339971412039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45981.339971412039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45981.339971412039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45981.339971412039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45981.339971412039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45981.339971412039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45981.339971412039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45981.339971412039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45981.339971412039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45981.339971412039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45981.339971412039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45981.339971412039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45981.339971412039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45981.339971412039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45981.339971412039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45981.339971412039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45981.339971412039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45981.339971412039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45981.339971412039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45981.339971412039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45981.339971412039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45981.339971412039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45981.339971412039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45981.339971412039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45981.339971412039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45981.339971412039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45981.339971412039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45981.339971412039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45981.339971412039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45981.339971412039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45981.339971412039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45981.339971412039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45981.339971412039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45981.339971412039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45981.339971412039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45981.339971412039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45981.339971412039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45981.339971412039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45981.339971412039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45981.339971412039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45981.339971412039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45981.339971412039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45981.339971412039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45981.339971412039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45981.339971412039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45981.339971412039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45981.339971412039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45981.339971412039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45981.339971412039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45981.339971412039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45981.339971412039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45981.339971412039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45981.339971412039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45981.339971412039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45981.339971412039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45981.339971412039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45981.339971412039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45981.339971412039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45981.339971412039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45981.339971412039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45981.339971412039</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89.50791157407366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55.151094444445334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32.678860648149566</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3.825168171300902</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5.5781597220629919E-2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1.1626504630839918E-2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45981.339971412039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45981.339971412039</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45981.339971412039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45981.339971412039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45981.339971412039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45981.339971412039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45981.339971412039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45981.339971412039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45981.339971412039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45981.339971412039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45981.339971412039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45981.339971412039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45981.339971412039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45981.339971412039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45981.339971412039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45981.339971412039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45981.339971412039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45981.339971412039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45981.339971412039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45981.339971412039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45981.339971412039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45981.339971412039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45981.339971412039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45981.339971412039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45981.339971412039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45981.339971412039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45981.339971412039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45981.339971412039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45981.339971412039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45981.339971412039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45981.339971412039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45981.339971412039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45981.339971412039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45981.339971412039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45981.339971412039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45981.339971412039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45981.339971412039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45981.339971412039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45981.339971412039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45981.339971412039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45981.339971412039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45981.339971412039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45981.339971412039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45981.339971412039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45981.339971412039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45981.339971412039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45981.339971412039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45981.339971412039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45981.339971412039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45981.339971412039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45981.339971412039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45981.339971412039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45981.339971412039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45981.339971412039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45981.339971412039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45981.339971412039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45981.339971412039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45981.339971412039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45981.339971412039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45981.339971412039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45981.339971412039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45981.339971412039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45981.339971412039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45981.339971412039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45981.339971412039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45981.339971412039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45981.339971412039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45981.339971412039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45981.339971412039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45981.339971412039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45981.339971412039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45981.339971412039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45981.339971412039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45981.339971412039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45981.339971412039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45981.339971412039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45981.339971412039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45981.339971412039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45981.339971412039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45981.339971412039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45981.339971412039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45981.339971412039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45981.339971412039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45981.339971412039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45981.339971412039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45981.339971412039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45981.339971412039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45981.339971412039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45981.339971412039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45981.339971412039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45981.339971412039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45981.339971412039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45981.339971412039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45981.339971412039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45981.339971412039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45981.339971412039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45981.339971412039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45981.339971412039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45981.339971412039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45981.339971412039</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45981.339971412039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45981.339971412039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45981.339971412039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45981.339971412039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45981.339971412039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45981.339971412039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45981.339971412039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45981.339971412039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45981.339971412039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45981.339971412039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45981.339971412039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45981.339971412039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45981.339971412039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45981.339971412039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45981.339971412039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45981.339971412039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45981.339971412039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45981.339971412039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45981.339971412039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45981.339971412039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45981.339971412039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45981.339971412039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45981.339971412039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45981.339971412039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45981.339971412039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45981.339971412039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45981.339971412039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45981.339971412039</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38070</v>
      </c>
      <c r="E2" s="109" t="s">
        <v>39021</v>
      </c>
      <c r="F2" s="121">
        <v>45981.297442129631</v>
      </c>
      <c r="G2" s="104">
        <f t="shared" ref="G2:G17" ca="1" si="0">IFERROR(NOW()-F2,"-")</f>
        <v>4.2529629630735144E-2</v>
      </c>
      <c r="H2" s="121">
        <v>45981.291527777779</v>
      </c>
      <c r="I2" s="119" t="str">
        <f>IFERROR(VLOOKUP(D2,DB!A:F,6,0),"")</f>
        <v>SCECO</v>
      </c>
      <c r="J2" s="119" t="str">
        <f>IFERROR(VLOOKUP(D2,DB!A:G,7,0),"")</f>
        <v>No BB Shifted</v>
      </c>
      <c r="K2" s="122" t="s">
        <v>39135</v>
      </c>
      <c r="L2" s="123" t="str">
        <f>IFERROR(VLOOKUP(D2,DB!A:I,9,0),"")</f>
        <v>Latis</v>
      </c>
    </row>
    <row r="3" spans="1:16382" ht="31.5" customHeight="1">
      <c r="A3" s="118" t="s">
        <v>39116</v>
      </c>
      <c r="B3" s="119" t="str">
        <f>IFERROR(VLOOKUP(D3,DB!A:K,11,0),"")</f>
        <v>R6</v>
      </c>
      <c r="C3" s="120">
        <v>1</v>
      </c>
      <c r="D3" s="119" t="s">
        <v>33716</v>
      </c>
      <c r="E3" s="109"/>
      <c r="F3" s="121"/>
      <c r="G3" s="104">
        <f t="shared" ca="1" si="0"/>
        <v>45981.339971759262</v>
      </c>
      <c r="H3" s="121">
        <v>45981.300902777781</v>
      </c>
      <c r="I3" s="119" t="str">
        <f>IFERROR(VLOOKUP(D3,DB!A:F,6,0),"")</f>
        <v>SCECO</v>
      </c>
      <c r="J3" s="119" t="str">
        <f>IFERROR(VLOOKUP(D3,DB!A:G,7,0),"")</f>
        <v>Vandalized</v>
      </c>
      <c r="K3" s="122" t="s">
        <v>39136</v>
      </c>
      <c r="L3" s="123" t="str">
        <f>IFERROR(VLOOKUP(D3,DB!A:I,9,0),"")</f>
        <v>Latis</v>
      </c>
    </row>
    <row r="4" spans="1:16382" ht="31.5" customHeight="1">
      <c r="A4" s="118"/>
      <c r="B4" s="119" t="str">
        <f>IFERROR(VLOOKUP(D4,DB!A:K,11,0),"")</f>
        <v/>
      </c>
      <c r="C4" s="120"/>
      <c r="D4" s="119"/>
      <c r="E4" s="109"/>
      <c r="F4" s="121"/>
      <c r="G4" s="104">
        <f t="shared" ca="1" si="0"/>
        <v>45981.339971759262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45981.339971759262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45981.339971759262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45981.339971759262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45981.339971759262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45981.339971759262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45981.339971759262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45981.339971759262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45981.339971759262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45981.339971759262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45981.339971759262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45981.339971759262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45981.339971759262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45981.339971759262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45981.339971759262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45981.339971759262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45981.339971759262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45981.339971759262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45981.339971759262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45981.339971759262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45981.339971759262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45981.339971759262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45981.339971759262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45981.339971759262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45981.339971759262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45981.339971759262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45981.339971759262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45981.339971759262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45981.339971759262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45981.339971759262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45981.339971759262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45981.339971759262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45981.339971759262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45981.339971759262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45981.339971759262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45981.339971759262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45981.339971759262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45981.339971759262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45981.339971759262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45981.339971759262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45981.339971759262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45981.339971759262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45981.339971759262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45981.339971759262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45981.339971759262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45981.339971759262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45981.339971759262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45981.339971759262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