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5" documentId="120_S{2AC9BD13-BADA-5192-A53E-5A8FF88502F6}" xr6:coauthVersionLast="47" xr6:coauthVersionMax="47" xr10:uidLastSave="{C24E9195-E013-4256-A7E4-C754AB3AE00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<sst xmlns="http://schemas.openxmlformats.org/spreadsheetml/2006/main" count="180283" uniqueCount="39127">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</sst>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306.57594953703665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3.7731944445113186E-2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45969.524375462963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45969.524375462963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45969.524375462963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45969.524375462963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45969.524375462963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45969.524375462963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45969.524375462963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45969.524375462963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45969.524375462963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45969.524375462963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45969.524375462963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45969.524375462963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45969.524375462963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45969.524375462963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45969.524375462963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45969.524375462963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45969.524375462963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45969.524375462963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45969.524375462963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45969.524375462963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45969.524375462963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45969.524375462963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45969.524375462963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45969.524375462963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45969.524375462963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45969.524375462963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45969.524375462963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45969.524375462963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45969.524375462963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45969.524375462963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45969.524375462963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45969.524375462963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45969.524375462963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45969.524375462963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45969.524375462963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45969.524375462963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45969.524375462963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45969.524375462963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45969.524375462963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45969.524375462963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45969.524375462963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45969.524375462963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45969.524375462963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45969.524375462963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45969.524375462963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45969.524375462963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45969.524375462963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45969.524375462963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45969.524375462963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45969.524375462963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45969.524375462963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45969.524375462963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45969.524375462963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45969.524375462963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45969.524375462963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45969.524375462963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45969.524375462963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45969.524375462963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45969.524375462963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45969.524375462963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45969.524375462963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45969.524375462963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45969.524375462963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45969.524375462963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45969.524375462963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45969.524375462963</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45969.524375462963</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45969.524375462963</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2C308CB8-E660-40AE-9EE2-2CA89FB2D75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144.52453750000132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45969.524375462963</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45969.524375462963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45969.524375462963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45969.524375462963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45969.524375462963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45969.524375462963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45969.524375462963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45969.524375462963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45969.524375462963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45969.524375462963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45969.524375462963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45969.524375462963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45969.524375462963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45969.524375462963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45969.524375462963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45969.524375462963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45969.524375462963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45969.524375462963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45969.524375462963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45969.524375462963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45969.524375462963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45969.524375462963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45969.524375462963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45969.524375462963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45969.524375462963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45969.524375462963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45969.524375462963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45969.524375462963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45969.524375462963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45969.524375462963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45969.524375462963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45969.524375462963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45969.524375462963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45969.524375462963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45969.524375462963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45969.524375462963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45969.524375462963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45969.524375462963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45969.524375462963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45969.524375462963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45969.524375462963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45969.524375462963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45969.524375462963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45969.524375462963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45969.524375462963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45969.524375462963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45969.524375462963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45969.524375462963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45969.524375462963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45969.524375462963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45969.524375462963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45969.524375462963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45969.524375462963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45969.524375462963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45969.524375462963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45969.524375462963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45969.524375462963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45969.524375462963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45969.524375462963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45969.524375462963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45969.524375462963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45969.524375462963</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45969.524375462963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45969.524375462963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45969.524375462963</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45969.524375462963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45969.524375462963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45969.524375462963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45969.524375462963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45969.524375462963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45969.524375462963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45969.524375462963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45969.524375462963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45969.524375462963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45969.524375462963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45969.524375462963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45969.524375462963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45969.524375462963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45969.524375462963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45969.524375462963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45969.524375462963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45969.524375462963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45969.524375462963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45969.524375462963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45969.524375462963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45969.524375462963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45969.524375462963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45969.524375462963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45969.524375462963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45969.524375462963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45969.524375462963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45969.524375462963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45969.524375462963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45969.524375462963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45969.524375462963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45969.524375462963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45969.524375462963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45969.524375462963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45969.524375462963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45969.524375462963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45969.524375462963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45969.524375462963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45969.524375462963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45969.524375462963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45969.524375462963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45969.524375462963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45969.524375462963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45969.524375462963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45969.524375462963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45969.524375462963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45969.524375462963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45969.524375462963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45969.524375462963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45969.524375462963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45969.524375462963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45969.524375462963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45969.524375462963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45969.524375462963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45969.524375462963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45969.524375462963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45969.524375462963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45969.524375462963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45969.524375462963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45969.524375462963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45969.524375462963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45969.524375462963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45969.524375462963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45969.524375462963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45969.524375462963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45969.524375462963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45969.524375462963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45969.524375462963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45969.524375462963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45969.524375462963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45969.524375462963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45969.524375462963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45969.524375462963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45969.524375462963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45969.524375462963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45969.524375462963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45969.524375462963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45969.524375462963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45969.524375462963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45969.524375462963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45969.524375462963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45969.524375462963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45969.524375462963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45969.524375462963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45969.524375462963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45969.524375462963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45969.524375462963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45969.524375462963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45969.524375462963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45969.524375462963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45969.524375462963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45969.524375462963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45969.524375462963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45969.524375462963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45969.524375462963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45969.524375462963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45969.524375462963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45969.524375462963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45969.524375462963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45969.524375462963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45969.524375462963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45969.524375462963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45969.524375462963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45969.524375462963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45969.524375462963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45969.524375462963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45969.524375462963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45969.524375462963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45969.524375462963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45969.524375462963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45969.524375462963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45969.524375462963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45969.524375462963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45969.524375462963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45969.524375462963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45969.524375462963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45969.524375462963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45969.524375462963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45969.524375462963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45969.524375462963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45969.524375462963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45969.524375462963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45969.524375462963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45969.524375462963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45969.524375462963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45969.524375462963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45969.524375462963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45969.524375462963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45969.524375462963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45969.524375462963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45969.524375462963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45969.524375462963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45969.524375462963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45969.524375462963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45969.524375462963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45969.524375462963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45969.524375462963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45969.524375462963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45969.524375462963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45969.524375462963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45969.524375462963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45969.524375462963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45969.524375462963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45969.524375462963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45969.524375462963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45969.524375462963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45969.524375462963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45969.524375462963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45969.524375462963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45969.524375462963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45969.524375462963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45969.524375462963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45969.524375462963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45969.524375462963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45969.524375462963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45969.524375462963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45969.524375462963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45969.524375462963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45969.524375462963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45969.524375462963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45969.524375462963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45969.524375462963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45969.524375462963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45969.524375462963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45969.524375462963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45969.524375462963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45969.524375462963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45969.524375462963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45969.524375462963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45969.524375462963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45969.524375462963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45969.524375462963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45969.524375462963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45969.524375462963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45969.524375462963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45969.524375462963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45969.524375462963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45969.524375462963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45969.524375462963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45969.524375462963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45969.524375462963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45969.524375462963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45969.524375462963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45969.524375462963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45969.524375462963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45969.524375462963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45969.524375462963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45969.524375462963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45969.524375462963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45969.524375462963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45969.524375462963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45969.524375462963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45969.524375462963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45969.524375462963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45969.524375462963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45969.524375462963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45969.524375462963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45969.524375462963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45969.524375462963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45969.524375462963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45969.524375462963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45969.524375462963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45969.524375462963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45969.524375462963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45969.524375462963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45969.524375462963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45969.524375462963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45969.524375462963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45969.524375462963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45969.524375462963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45969.524375462963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45969.524375462963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45969.524375462963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45969.524375462963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45969.524375462963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45969.524375462963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45969.524375462963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45969.524375462963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45969.524375462963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45969.524375462963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45969.524375462963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45969.524375462963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45969.524375462963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45969.524375462963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45969.524375462963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45969.524375462963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45969.524375462963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45969.524375462963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45969.524375462963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45969.524375462963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45969.524375462963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45969.524375462963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45969.524375462963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45969.524375462963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45969.524375462963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45969.524375462963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45969.524375462963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45969.524375462963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45969.524375462963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45969.524375462963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45969.524375462963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45969.524375462963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45969.524375462963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45969.524375462963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45969.524375462963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45969.524375462963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45969.524375462963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45969.524375462963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45969.524375462963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45969.524375462963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45969.524375462963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45969.524375462963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45969.524375462963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45969.524375462963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45969.524375462963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45969.524375462963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45969.524375462963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45969.524375462963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45969.524375462963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45969.524375462963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45969.524375462963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45969.524375462963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45969.524375462963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45969.524375462963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45969.524375462963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45969.524375462963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45969.524375462963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45969.524375462963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45969.524375462963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45969.524375462963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45969.524375462963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45969.524375462963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45969.524375462963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45969.524375462963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45969.524375462963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45969.524375462963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45969.524375462963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45969.524375462963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45969.524375462963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45969.524375462963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45969.524375462963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45969.524375462963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45969.524375462963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45969.524375462963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45969.524375462963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45969.524375462963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45969.524375462963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45969.524375462963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45969.524375462963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45969.524375462963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45969.524375462963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45969.524375462963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45969.524375462963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45969.524375462963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45969.524375462963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45969.524375462963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45969.524375462963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45969.524375462963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45969.524375462963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45969.524375462963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45969.524375462963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45969.524375462963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45969.524375462963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45969.524375462963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45969.524375462963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45969.524375462963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45969.524375462963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45969.524375462963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45969.524375462963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45969.524375462963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45969.524375462963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45969.524375462963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45969.524375462963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45969.524375462963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45969.524375462963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45969.524375462963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45969.524375462963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45969.524375462963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45969.524375462963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45969.524375462963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45969.524375462963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45969.524375462963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45969.524375462963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45969.524375462963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45969.524375462963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45969.524375462963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45969.524375462963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45969.524375462963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45969.524375462963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45969.524375462963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45969.524375462963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45969.524375462963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45969.524375462963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45969.524375462963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45969.524375462963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45969.524375462963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45969.524375462963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45969.524375462963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45969.524375462963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45969.524375462963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45969.524375462963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45969.524375462963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45969.524375462963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45969.524375462963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45969.524375462963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45969.524375462963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45969.524375462963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45969.524375462963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45969.524375462963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45969.524375462963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45969.524375462963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45969.524375462963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45969.524375462963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45969.524375462963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45969.524375462963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45969.524375462963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45969.524375462963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45969.524375462963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45969.524375462963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45969.524375462963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45969.524375462963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45969.524375462963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45969.524375462963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45969.524375462963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45969.524375462963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45969.524375462963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45969.524375462963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45969.524375462963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45969.524375462963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45969.524375462963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45969.524375462963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45969.524375462963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45969.524375462963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45969.524375462963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45969.524375462963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45969.524375462963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45969.524375462963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45969.524375462963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45969.524375462963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45969.524375462963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45969.524375462963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45969.524375462963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45969.524375462963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45969.524375462963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45969.524375462963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45969.524375462963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45969.524375462963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45969.524375462963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45969.524375462963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45969.524375462963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45969.524375462963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45969.524375462963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45969.524375462963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45969.524375462963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45969.524375462963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45969.524375462963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45969.524375462963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45969.524375462963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45969.524375462963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45969.524375462963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45969.524375462963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45969.524375462963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45969.524375462963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45969.524375462963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45969.524375462963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45969.524375462963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45969.524375462963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45969.524375462963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45969.524375462963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45969.524375462963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45969.524375462963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45969.524375462963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45969.524375462963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45969.524375462963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45969.524375462963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45969.524375462963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45969.524375462963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45969.524375462963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45969.524375462963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45969.524375462963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45969.524375462963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45969.524375462963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45969.524375462963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45969.524375462963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45969.524375462963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45969.524375462963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45969.524375462963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45969.524375462963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45969.524375462963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45969.524375462963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45969.524375462963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45969.524375462963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45969.524375462963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45969.524375462963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45969.524375462963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45969.524375462963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45969.524375462963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45969.524375462963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45969.524375462963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45969.524375462963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45969.524375462963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45969.524375462963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45969.524375462963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45969.524375462963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45969.524375462963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45969.524375462963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45969.524375462963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45969.524375462963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45969.524375462963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45969.524375462963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45969.524375462963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45969.524375462963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45969.524375462963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45969.524375462963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45969.524375462963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45969.524375462963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45969.524375462963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45969.524375462963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45969.524375462963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45969.524375462963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45969.524375462963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45969.524375462963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45969.524375462963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45969.524375462963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45969.524375462963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45969.524375462963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45969.524375462963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45969.524375462963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45969.524375462963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45969.524375462963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45969.524375462963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45969.524375462963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45969.524375462963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45969.524375462963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45969.524375462963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45969.524375462963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45969.524375462963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45969.524375462963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45969.524375462963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45969.524375462963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45969.524375462963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45969.524375462963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45969.524375462963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45969.524375462963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45969.524375462963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45969.524375462963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45969.524375462963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45969.524375462963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45969.524375462963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45969.524375462963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45969.524375462963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45969.524375462963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45969.524375462963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45969.524375462963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45969.524375462963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45969.524375462963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45969.524375462963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45969.524375462963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45969.524375462963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45969.524375462963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45969.524375462963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45969.524375462963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45969.524375462963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45969.524375462963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45969.524375462963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45969.524375462963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45969.524375462963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45969.524375462963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45969.524375462963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45969.524375462963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45969.524375462963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45969.524375462963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45969.524375462963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45969.524375462963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45969.524375462963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45969.524375462963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45969.524375462963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45969.524375462963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45969.524375462963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45969.524375462963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45969.524375462963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45969.524375462963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45969.524375462963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45969.524375462963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45969.524375462963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45969.524375462963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45969.524375462963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45969.524375462963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45969.524375462963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45969.524375462963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45969.524375462963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45969.524375462963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45969.524375462963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45969.524375462963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45969.524375462963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45969.524375462963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45969.524375462963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45969.524375462963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45969.524375462963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45969.524375462963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45969.524375462963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45969.524375462963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45969.524375462963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45969.524375462963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45969.524375462963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45969.524375462963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45969.524375462963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45969.524375462963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45969.524375462963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45969.524375462963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45969.524375462963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45969.524375462963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45969.524375462963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45969.524375462963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45969.524375462963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45969.524375462963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45969.524375462963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45969.524375462963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45969.524375462963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45969.524375462963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45969.524375462963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45969.524375462963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45969.524375462963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45969.524375462963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45969.524375462963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45969.524375462963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45969.524375462963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45969.524375462963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45969.524375462963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45969.524375462963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45969.524375462963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45969.524375462963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45969.524375462963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45969.524375462963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45969.524375462963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45969.524375462963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45969.524375462963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45969.524375462963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45969.524375462963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45969.524375462963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45969.524375462963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45969.524375462963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45969.524375462963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45969.524375462963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45969.524375462963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45969.524375462963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45969.524375462963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45969.524375462963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45969.524375462963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45969.524375462963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45969.524375462963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45969.524375462963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45969.524375462963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45969.524375462963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45969.524375462963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45969.524375462963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45969.524375462963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45969.524375462963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45969.524375462963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45969.524375462963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45969.524375462963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45969.524375462963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45969.524375462963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45969.524375462963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45969.524375462963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45969.524375462963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45969.524375462963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45969.524375462963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45969.524375462963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45969.524375462963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45969.524375462963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45969.524375462963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45969.524375462963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45969.524375462963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45969.524375462963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45969.524375462963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45969.524375462963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45969.524375462963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45969.524375462963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45969.524375462963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45969.524375462963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45969.524375462963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45969.524375462963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45969.524375462963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45969.524375462963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45969.524375462963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45969.524375462963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45969.524375462963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45969.524375462963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45969.524375462963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45969.524375462963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45969.524375462963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45969.524375462963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45969.524375462963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45969.524375462963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45969.524375462963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45969.524375462963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45969.524375462963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45969.524375462963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45969.524375462963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45969.524375462963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45969.524375462963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45969.524375462963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45969.524375462963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45969.524375462963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45969.524375462963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45969.524375462963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45969.524375462963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45969.524375462963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45969.524375462963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45969.524375462963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45969.524375462963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45969.524375462963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45969.524375462963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45969.524375462963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45969.524375462963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45969.524375462963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45969.524375462963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45969.524375462963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45969.524375462963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45969.524375462963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45969.524375462963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45969.524375462963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45969.524375462963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45969.524375462963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45969.524375462963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45969.524375462963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45969.524375462963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45969.524375462963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45969.524375462963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45969.524375462963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45969.524375462963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45969.524375462963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45969.524375462963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45969.524375462963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45969.524375462963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45969.524375462963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45969.524375462963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45969.524375462963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45969.524375462963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45969.524375462963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45969.524375462963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45969.524375462963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45969.524375462963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45969.524375462963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45969.524375462963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45969.524375462963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45969.524375462963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45969.524375462963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45969.524375462963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45969.524375462963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45969.524375462963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45969.524375462963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45969.524375462963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45969.524375462963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45969.524375462963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45969.524375462963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45969.524375462963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45969.524375462963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45969.524375462963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45969.524375462963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45969.524375462963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45969.524375462963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45969.524375462963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45969.524375462963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45969.524375462963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45969.524375462963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45969.524375462963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45969.524375462963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45969.524375462963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45969.524375462963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45969.524375462963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45969.524375462963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45969.524375462963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45969.524375462963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45969.524375462963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45969.524375462963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45969.524375462963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45969.524375462963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45969.524375462963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45969.524375462963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45969.524375462963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45969.524375462963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45969.524375462963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45969.524375462963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45969.524375462963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45969.524375462963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45969.524375462963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45969.524375462963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45969.524375462963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45969.524375462963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45969.524375462963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45969.524375462963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45969.524375462963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45969.524375462963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45969.524375462963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45969.524375462963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45969.524375462963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45969.524375462963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45969.524375462963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45969.524375462963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45969.524375462963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45969.524375462963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45969.524375462963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45969.524375462963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45969.524375462963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45969.524375462963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45969.524375462963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45969.524375462963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45969.524375462963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45969.524375462963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45969.524375462963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45969.524375462963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45969.524375462963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45969.524375462963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45969.524375462963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45969.524375462963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45969.524375462963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45969.524375462963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45969.524375462963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45969.524375462963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45969.524375462963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45969.524375462963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45969.524375462963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45969.524375462963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45969.524375462963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45969.524375462963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45969.524375462963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45969.524375462963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45969.524375462963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45969.524375462963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45969.524375462963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45969.524375462963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45969.524375462963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45969.524375462963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45969.524375462963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45969.524375462963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45969.524375462963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45969.524375462963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45969.524375462963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45969.524375462963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45969.524375462963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45969.524375462963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45969.524375462963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45969.524375462963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45969.524375462963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45969.524375462963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45969.524375462963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45969.524375462963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45969.524375462963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45969.524375462963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45969.524375462963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45969.524375462963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45969.524375462963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45969.524375462963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45969.524375462963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45969.524375462963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45969.524375462963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45969.524375462963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45969.524375462963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45969.524375462963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45969.524375462963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45969.524375462963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45969.524375462963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45969.524375462963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45969.524375462963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45969.524375462963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45969.524375462963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45969.524375462963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45969.524375462963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45969.524375462963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45969.524375462963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45969.524375462963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45969.524375462963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45969.524375462963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45969.524375462963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45969.524375462963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45969.524375462963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45969.524375462963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45969.524375462963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45969.524375462963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45969.524375462963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45969.524375462963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45969.524375462963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45969.524375462963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45969.524375462963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45969.524375462963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45969.524375462963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45969.524375462963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45969.524375462963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45969.524375462963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45969.524375462963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45969.524375462963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45969.524375462963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45969.524375462963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45969.524375462963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45969.524375462963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45969.524375462963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45969.524375462963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45969.524375462963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45969.524375462963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45969.524375462963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45969.524375462963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45969.524375462963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45969.524375462963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45969.524375462963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45969.524375462963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45969.524375462963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45969.524375462963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45969.524375462963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45969.524375462963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45969.524375462963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45969.524375462963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45969.524375462963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45969.524375462963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45969.524375462963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45969.524375462963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45969.524375462963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45969.524375462963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45969.524375462963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45969.524375462963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45969.524375462963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45969.524375462963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45969.524375462963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45969.524375462963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45969.524375462963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45969.524375462963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45969.524375462963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45969.524375462963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45969.524375462963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45969.524375462963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45969.524375462963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45969.524375462963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45969.524375462963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45969.524375462963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45969.524375462963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45969.524375462963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45969.524375462963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45969.524375462963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45969.524375462963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45969.524375462963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45969.524375462963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45969.524375462963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45969.524375462963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45969.524375462963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45969.524375462963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45969.524375462963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45969.524375462963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45969.524375462963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45969.524375462963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45969.524375462963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45969.524375462963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45969.524375462963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45969.524375462963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45969.524375462963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45969.524375462963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45969.524375462963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45969.524375462963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45969.524375462963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45969.524375462963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45969.524375462963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45969.524375462963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45969.524375462963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45969.524375462963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45969.524375462963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45969.524375462963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45969.524375462963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45969.524375462963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45969.524375462963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45969.524375462963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45969.524375462963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45969.524375462963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45969.524375462963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45969.524375462963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45969.524375462963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45969.524375462963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45969.524375462963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45969.524375462963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45969.524375462963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45969.524375462963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45969.524375462963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45969.524375462963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45969.524375462963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45969.524375462963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45969.524375462963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45969.524375462963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45969.524375462963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45969.524375462963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45969.524375462963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45969.524375462963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45969.524375462963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45969.524375462963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45969.524375462963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45969.524375462963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45969.524375462963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45969.524375462963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45969.524375462963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45969.524375462963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45969.524375462963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45969.524375462963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45969.524375462963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45969.524375462963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45969.524375462963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45969.524375462963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45969.524375462963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45969.524375462963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45969.524375462963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45969.524375462963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45969.524375462963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45969.524375462963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45969.524375462963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45969.524375462963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45969.524375462963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45969.524375462963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45969.524375462963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45969.524375462963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45969.524375462963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45969.524375462963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45969.524375462963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45969.524375462963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45969.524375462963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45969.524375462963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45969.524375462963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45969.524375462963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45969.524375462963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45969.524375462963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45969.524375462963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45969.524375462963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45969.524375462963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45969.524375462963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45969.524375462963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45969.524375462963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45969.524375462963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45969.524375462963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45969.524375462963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45969.524375462963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45969.524375462963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45969.524375462963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45969.524375462963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45969.524375462963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45969.524375462963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45969.524375462963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45969.524375462963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45969.524375462963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45969.524375462963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45969.524375462963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45969.524375462963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45969.524375462963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45969.524375462963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45969.524375462963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45969.524375462963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45969.524375462963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45969.524375462963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45969.524375462963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45969.524375462963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45969.524375462963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45969.524375462963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45969.524375462963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45969.524375462963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45969.524375462963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45969.524375462963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45969.524375462963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45969.524375462963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45969.524375462963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45969.524375462963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45969.524375462963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45969.524375462963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45969.524375462963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45969.524375462963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45969.524375462963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45969.524375462963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45969.524375462963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45969.524375462963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45969.524375462963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45969.524375462963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45969.524375462963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45969.524375462963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45969.524375462963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45969.524375462963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45969.524375462963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45969.524375462963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45969.524375462963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45969.524375462963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45969.524375462963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45969.524375462963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45969.524375462963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45969.524375462963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45969.524375462963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45969.524375462963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45969.524375462963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45969.524375462963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45969.524375462963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45969.524375462963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45969.524375462963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45969.524375462963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45969.524375462963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45969.524375462963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45969.524375462963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45969.524375462963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45969.524375462963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45969.524375462963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45969.524375462963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45969.524375462963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45969.524375462963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45969.524375462963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45969.524375462963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45969.524375462963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45969.524375462963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45969.524375462963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45969.524375462963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45969.524375462963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45969.524375462963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266.04365787036659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8.7569907409488223E-2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45969.524375462963</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45969.524375462963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45969.524375462963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45969.524375462963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45969.524375462963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45969.524375462963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45969.524375462963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45969.524375462963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45969.524375462963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45969.524375462963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45969.524375462963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45969.524375462963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45969.524375462963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45969.524375462963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45969.524375462963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45969.524375462963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45969.524375462963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45969.524375462963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45969.524375462963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45969.524375462963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45969.524375462963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45969.524375462963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45969.524375462963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45969.524375462963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45969.524375462963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45969.524375462963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45969.524375462963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45969.524375462963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45969.524375462963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45969.524375462963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45969.524375462963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45969.524375462963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45969.524375462963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45969.524375462963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45969.524375462963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45969.524375462963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45969.524375462963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45969.524375462963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45969.524375462963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45969.524375462963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45969.524375462963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45969.524375462963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45969.524375462963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45969.524375462963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45969.524375462963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45969.524375462963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45969.524375462963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45969.524375462963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45969.524375462963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45969.524375462963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45969.524375462963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45969.524375462963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45969.524375462963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45969.524375462963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45969.524375462963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45969.524375462963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45969.524375462963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45969.524375462963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45969.524375462963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45969.524375462963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45969.524375462963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45969.524375462963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45969.524375462963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45969.524375462963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45969.524375462963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45969.524375462963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45969.524375462963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45969.524375462963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45969.524375462963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45969.524375462963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45969.524375462963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45969.524375462963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45969.524375462963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45969.524375462963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45969.524375462963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45969.524375462963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45969.524375462963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45969.524375462963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45969.524375462963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45969.524375462963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45969.524375462963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45969.524375462963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45969.524375462963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45969.524375462963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45969.524375462963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45969.524375462963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45969.524375462963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45969.524375462963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45969.524375462963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45969.524375462963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45969.524375462963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45969.524375462963</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77.692315277774469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43.335498148146144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20.863264351850376</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45969.524375462963</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45969.524375462963</v>
      </c>
      <c r="H6" s="125"/>
      <c r="I6" s="124" t="str">
        <f>IFERROR(VLOOKUP(D6,DB!A:F,6,0),"")</f>
        <v/>
      </c>
      <c r="J6" s="124" t="str">
        <f>IFERROR(VLOOKUP(D6,DB!A:G,7,0),"")</f>
        <v/>
      </c>
      <c r="K6" s="124"/>
      <c r="L6" s="124" t="str">
        <f>IFERROR(VLOOKUP(D6,DB!A:I,9,0),"")</f>
        <v/>
      </c>
    </row>
    <row r="7" spans="1:13">
      <c r="A7" s="150"/>
      <c r="B7" s="124" t="str">
        <f>IFERROR(VLOOKUP(D7,DB!A:K,11,0),"")</f>
        <v/>
      </c>
      <c r="C7" s="124"/>
      <c r="D7" s="124"/>
      <c r="E7" s="124"/>
      <c r="F7" s="125"/>
      <c r="G7" s="126">
        <f t="shared" ca="1" si="1"/>
        <v>45969.524375462963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45969.524375462963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45969.524375462963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45969.524375462963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45969.524375462963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45969.524375462963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45969.524375462963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45969.524375462963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45969.524375462963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45969.524375462963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45969.524375462963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45969.524375462963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45969.524375462963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45969.524375462963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45969.524375462963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45969.524375462963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45969.524375462963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45969.524375462963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45969.524375462963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45969.524375462963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45969.524375462963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45969.524375462963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45969.524375462963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45969.524375462963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45969.524375462963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45969.524375462963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45969.524375462963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45969.524375462963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45969.524375462963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45969.524375462963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45969.524375462963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45969.524375462963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45969.524375462963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45969.524375462963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45969.524375462963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45969.524375462963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45969.524375462963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45969.524375462963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45969.524375462963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45969.524375462963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45969.524375462963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45969.524375462963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45969.524375462963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45969.524375462963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45969.524375462963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45969.524375462963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45969.524375462963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45969.524375462963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45969.524375462963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45969.524375462963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45969.524375462963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45969.524375462963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45969.524375462963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45969.524375462963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45969.524375462963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45969.524375462963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45969.524375462963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45969.524375462963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45969.524375462963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45969.524375462963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45969.524375462963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45969.524375462963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45969.524375462963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45969.524375462963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45969.524375462963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45969.524375462963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45969.524375462963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45969.524375462963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45969.524375462963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45969.524375462963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45969.524375462963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45969.524375462963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45969.524375462963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45969.524375462963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45969.524375462963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45969.524375462963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45969.524375462963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45969.524375462963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45969.524375462963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45969.524375462963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45969.524375462963</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45969.524375462963</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45969.524375462963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45969.524375462963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45969.524375462963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45969.524375462963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45969.524375462963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45969.524375462963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45969.524375462963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45969.524375462963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45969.524375462963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45969.524375462963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45969.524375462963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45969.524375462963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45969.524375462963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45969.524375462963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45969.524375462963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45969.524375462963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45969.524375462963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45969.524375462963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45969.524375462963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45969.524375462963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45969.524375462963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45969.524375462963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45969.524375462963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45969.524375462963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45969.524375462963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45969.524375462963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45969.524375462963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45969.524375462963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45969.524375462963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45969.524375462963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45969.524375462963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45969.524375462963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45969.524375462963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45969.524375462963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45969.524375462963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45969.524375462963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45969.524375462963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45969.524375462963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45969.524375462963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45969.524375462963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45969.524375462963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45969.524375462963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45969.524375462963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45969.524375462963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45969.524375462963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45969.524375462963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45969.524375462963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45969.524375462963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45969.524375462963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45969.524375462963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45969.524375462963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45969.524375462963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45969.524375462963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45969.524375462963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45969.524375462963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45969.524375462963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45969.524375462963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45969.524375462963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45969.524375462963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45969.524375462963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45969.524375462963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45969.524375462963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45969.524375462963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45969.524375462963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45969.524375462963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45969.524375462963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45969.524375462963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45969.524375462963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45969.524375462963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45969.524375462963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45969.524375462963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45969.524375462963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45969.524375462963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45969.524375462963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45969.524375462963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45969.524375462963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45969.524375462963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45969.524375462963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45969.524375462963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45969.524375462963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45969.524375462963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45969.524375462963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45969.524375462963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45969.524375462963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45969.524375462963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45969.524375462963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45969.524375462963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45969.524375462963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45969.524375462963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45969.524375462963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45969.524375462963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45969.524375462963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45969.524375462963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45969.524375462963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45969.524375462963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45969.524375462963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45969.524375462963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45969.524375462963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45969.524375462963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45969.524375462963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45969.524375462963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45969.524375462963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45969.524375462963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45969.524375462963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45969.524375462963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45969.524375462963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45969.524375462963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45969.524375462963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45969.524375462963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45969.524375462963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45969.524375462963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45969.524375462963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45969.524375462963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45969.524375462963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45969.524375462963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45969.524375462963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45969.524375462963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45969.524375462963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45969.524375462963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45969.524375462963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45969.524375462963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45969.524375462963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45969.524375462963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45969.524375462963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45969.524375462963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45969.524375462963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45969.524375462963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45969.524375462963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45969.524375462963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45969.524375462963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45969.524375462963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45969.524375462963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45969.524375462963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45969.524375462963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45969.524375462963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45969.524375462963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45969.524375462963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45969.524375462963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45969.524375462963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45969.524375462963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45969.524375462963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45969.524375462963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45969.524375462963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45969.524375462963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45969.524375462963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45969.524375462963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45969.524375462963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45969.524375462963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45969.524375462963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45969.524375462963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45969.524375462963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45969.524375462963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45969.524375462963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45969.524375462963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45969.524375462963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45969.524375462963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45969.524375462963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45969.524375462963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45969.524375462963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45969.524375462963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45969.524375462963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45969.524375462963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45969.524375462963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45969.524375462963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45969.524375462963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45969.524375462963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45969.524375462963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45969.524375462963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45969.524375462963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45969.524375462963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45969.524375462963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45969.524375462963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45969.524375462963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45969.524375462963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45969.524375462963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45969.524375462963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45969.524375462963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45969.524375462963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45969.524375462963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45969.524375462963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45969.524375462963</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45969.524375462963</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45969.524375462963</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51" t="s">
        <v>29382</v>
      </c>
      <c r="E2" s="124" t="s">
        <v>39021</v>
      </c>
      <c r="F2" s="144">
        <v>45969.444699074076</v>
      </c>
      <c r="G2" s="105">
        <f t="shared" ref="G2:G13" ca="1" si="0">IFERROR(NOW()-F2,"-")</f>
        <v>7.9676388886582572E-2</v>
      </c>
      <c r="H2" s="144">
        <v>45969.438877314817</v>
      </c>
      <c r="I2" s="142" t="str">
        <f>IFERROR(VLOOKUP(D2,DB!A:F,6,0),"")</f>
        <v>SCECO</v>
      </c>
      <c r="J2" s="142" t="str">
        <f>IFERROR(VLOOKUP(D2,DB!A:G,7,0),"")</f>
        <v>Dead</v>
      </c>
      <c r="K2" s="145" t="s">
        <v>39124</v>
      </c>
      <c r="L2" s="146" t="str">
        <f>IFERROR(VLOOKUP(D2,DB!A:I,9,0),"")</f>
        <v>Latis</v>
      </c>
    </row>
    <row r="3" spans="1:16382" ht="31.5" customHeight="1">
      <c r="A3" s="141" t="s">
        <v>39125</v>
      </c>
      <c r="B3" s="142" t="str">
        <f>IFERROR(VLOOKUP(D3,DB!A:K,11,0),"")</f>
        <v>R6</v>
      </c>
      <c r="C3" s="143">
        <v>2</v>
      </c>
      <c r="D3" s="151" t="s">
        <v>29171</v>
      </c>
      <c r="E3" s="124" t="s">
        <v>39021</v>
      </c>
      <c r="F3" s="144">
        <v>45969.496400462966</v>
      </c>
      <c r="G3" s="105">
        <f t="shared" ca="1" si="0"/>
        <v>2.7974999997240957E-2</v>
      </c>
      <c r="H3" s="144">
        <v>45969.490844907406</v>
      </c>
      <c r="I3" s="142" t="str">
        <f>IFERROR(VLOOKUP(D3,DB!A:F,6,0),"")</f>
        <v>SCECO</v>
      </c>
      <c r="J3" s="142" t="str">
        <f>IFERROR(VLOOKUP(D3,DB!A:G,7,0),"")</f>
        <v>Vandalized</v>
      </c>
      <c r="K3" s="145" t="s">
        <v>39126</v>
      </c>
      <c r="L3" s="146" t="str">
        <f>IFERROR(VLOOKUP(D3,DB!A:I,9,0),"")</f>
        <v>Latis</v>
      </c>
    </row>
    <row r="4" spans="1:16382" ht="31.5" customHeight="1">
      <c r="A4" s="141"/>
      <c r="B4" s="142" t="str">
        <f>IFERROR(VLOOKUP(D4,DB!A:K,11,0),"")</f>
        <v/>
      </c>
      <c r="C4" s="143"/>
      <c r="D4" s="151"/>
      <c r="E4" s="124"/>
      <c r="F4" s="144"/>
      <c r="G4" s="105">
        <f t="shared" ca="1" si="0"/>
        <v>45969.524375462963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45969.524375462963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45969.524375462963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45969.524375462963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45969.524375462963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45969.524375462963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45969.524375462963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45969.524375462963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45969.524375462963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45969.524375462963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33" ca="1" si="1">IFERROR(NOW()-F14,"-")</f>
        <v>45969.524375462963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45969.524375462963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45969.524375462963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45969.524375462963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45969.524375462963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45969.524375462963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45969.524375462963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45969.524375462963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45969.524375462963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45969.524375462963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45969.524375462963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45969.524375462963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45969.524375462963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45969.524375462963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45969.524375462963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45969.524375462963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45969.524375462963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45969.524375462963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45969.524375462963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45969.524375462963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ref="G34:G97" ca="1" si="2">IFERROR(NOW()-F34,"-")</f>
        <v>45969.524375462963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2"/>
        <v>45969.524375462963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2"/>
        <v>45969.524375462963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2"/>
        <v>45969.524375462963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2"/>
        <v>45969.524375462963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2"/>
        <v>45969.524375462963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2"/>
        <v>45969.524375462963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2"/>
        <v>45969.524375462963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2"/>
        <v>45969.524375462963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2"/>
        <v>45969.524375462963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2"/>
        <v>45969.524375462963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2"/>
        <v>45969.524375462963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2"/>
        <v>45969.524375462963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2"/>
        <v>45969.524375462963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2"/>
        <v>45969.524375462963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2"/>
        <v>45969.524375462963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2"/>
        <v>45969.524375462963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2"/>
        <v>45969.524375462963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2"/>
        <v>45969.524375462963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2"/>
        <v>45969.524375462963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2"/>
        <v>45969.524375462963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2"/>
        <v>45969.524375462963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2"/>
        <v>45969.524375462963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2"/>
        <v>45969.524375462963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2"/>
        <v>45969.524375462963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2"/>
        <v>45969.524375462963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2"/>
        <v>45969.524375462963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2"/>
        <v>45969.524375462963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2"/>
        <v>45969.524375462963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2"/>
        <v>45969.524375462963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2"/>
        <v>45969.524375462963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2"/>
        <v>45969.524375462963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2"/>
        <v>45969.524375462963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2"/>
        <v>45969.524375462963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2"/>
        <v>45969.524375462963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2"/>
        <v>45969.524375462963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2"/>
        <v>45969.524375462963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2"/>
        <v>45969.524375462963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2"/>
        <v>45969.524375462963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2"/>
        <v>45969.524375462963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2"/>
        <v>45969.524375462963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2"/>
        <v>45969.524375462963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2"/>
        <v>45969.524375462963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2"/>
        <v>45969.524375462963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2"/>
        <v>45969.524375462963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45969.524375462963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45969.524375462963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45969.524375462963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45969.524375462963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45969.524375462963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45969.524375462963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45969.524375462963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45969.524375462963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45969.524375462963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45969.524375462963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45969.524375462963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45969.524375462963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45969.524375462963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45969.524375462963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45969.524375462963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45969.524375462963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45969.524375462963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45969.524375462963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45969.524375462963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ref="G98:G161" ca="1" si="3">IFERROR(NOW()-F98,"-")</f>
        <v>45969.524375462963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3"/>
        <v>45969.524375462963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3"/>
        <v>45969.524375462963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3"/>
        <v>45969.524375462963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3"/>
        <v>45969.524375462963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3"/>
        <v>45969.524375462963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3"/>
        <v>45969.524375462963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3"/>
        <v>45969.524375462963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3"/>
        <v>45969.524375462963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3"/>
        <v>45969.524375462963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3"/>
        <v>45969.524375462963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3"/>
        <v>45969.524375462963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3"/>
        <v>45969.524375462963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3"/>
        <v>45969.524375462963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3"/>
        <v>45969.524375462963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3"/>
        <v>45969.524375462963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3"/>
        <v>45969.524375462963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3"/>
        <v>45969.524375462963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3"/>
        <v>45969.524375462963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3"/>
        <v>45969.524375462963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3"/>
        <v>45969.524375462963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3"/>
        <v>45969.524375462963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3"/>
        <v>45969.524375462963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3"/>
        <v>45969.524375462963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3"/>
        <v>45969.524375462963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3"/>
        <v>45969.524375462963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3"/>
        <v>45969.524375462963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3"/>
        <v>45969.524375462963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3"/>
        <v>45969.524375462963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3"/>
        <v>45969.524375462963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3"/>
        <v>45969.524375462963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3"/>
        <v>45969.524375462963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3"/>
        <v>45969.524375462963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3"/>
        <v>45969.524375462963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3"/>
        <v>45969.524375462963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3"/>
        <v>45969.524375462963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3"/>
        <v>45969.524375462963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3"/>
        <v>45969.524375462963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3"/>
        <v>45969.524375462963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3"/>
        <v>45969.524375462963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3"/>
        <v>45969.524375462963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3"/>
        <v>45969.524375462963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3"/>
        <v>45969.524375462963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3"/>
        <v>45969.524375462963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3"/>
        <v>45969.524375462963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45969.524375462963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45969.524375462963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45969.524375462963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45969.524375462963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45969.524375462963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45969.524375462963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45969.524375462963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45969.524375462963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45969.524375462963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45969.524375462963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45969.524375462963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45969.524375462963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45969.524375462963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45969.524375462963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45969.524375462963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45969.524375462963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45969.524375462963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45969.524375462963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45969.524375462963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ref="G162:G195" ca="1" si="4">IFERROR(NOW()-F162,"-")</f>
        <v>45969.524375462963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4"/>
        <v>45969.524375462963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4"/>
        <v>45969.524375462963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4"/>
        <v>45969.524375462963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4"/>
        <v>45969.524375462963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4"/>
        <v>45969.524375462963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4"/>
        <v>45969.524375462963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4"/>
        <v>45969.524375462963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4"/>
        <v>45969.524375462963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4"/>
        <v>45969.524375462963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4"/>
        <v>45969.524375462963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4"/>
        <v>45969.524375462963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4"/>
        <v>45969.524375462963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4"/>
        <v>45969.524375462963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4"/>
        <v>45969.524375462963</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4"/>
        <v>45969.524375462963</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4"/>
        <v>45969.524375462963</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4"/>
        <v>45969.524375462963</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4"/>
        <v>45969.524375462963</v>
      </c>
      <c r="H180" s="144"/>
      <c r="I180" s="142" t="str">
        <f>IFERROR(VLOOKUP(D180,DB!A:F,6,0),"")</f>
        <v/>
      </c>
      <c r="J180" s="142" t="str">
        <f>IFERROR(VLOOKUP(D180,DB!A:G,7,0),"")</f>
        <v/>
      </c>
      <c r="K180" s="145"/>
      <c r="L180" s="146" t="str">
        <f>IFERROR(VLOOKUP(D180,DB!A:I,9,0),"")</f>
        <v/>
      </c>
    </row>
    <row r="181" spans="1:12" ht="31.5" customHeight="1">
      <c r="A181" s="141"/>
      <c r="B181" s="142" t="str">
        <f>IFERROR(VLOOKUP(D181,DB!A:K,11,0),"")</f>
        <v/>
      </c>
      <c r="C181" s="143"/>
      <c r="D181" s="142"/>
      <c r="E181" s="124"/>
      <c r="F181" s="144"/>
      <c r="G181" s="105">
        <f t="shared" ca="1" si="4"/>
        <v>45969.524375462963</v>
      </c>
      <c r="H181" s="144"/>
      <c r="I181" s="142" t="str">
        <f>IFERROR(VLOOKUP(D181,DB!A:F,6,0),"")</f>
        <v/>
      </c>
      <c r="J181" s="142" t="str">
        <f>IFERROR(VLOOKUP(D181,DB!A:G,7,0),"")</f>
        <v/>
      </c>
      <c r="K181" s="145"/>
      <c r="L181" s="146" t="str">
        <f>IFERROR(VLOOKUP(D181,DB!A:I,9,0),"")</f>
        <v/>
      </c>
    </row>
    <row r="182" spans="1:12" ht="31.5" customHeight="1">
      <c r="A182" s="141"/>
      <c r="B182" s="142" t="str">
        <f>IFERROR(VLOOKUP(D182,DB!A:K,11,0),"")</f>
        <v/>
      </c>
      <c r="C182" s="143"/>
      <c r="D182" s="142"/>
      <c r="E182" s="124"/>
      <c r="F182" s="144"/>
      <c r="G182" s="105">
        <f t="shared" ca="1" si="4"/>
        <v>45969.524375462963</v>
      </c>
      <c r="H182" s="144"/>
      <c r="I182" s="142" t="str">
        <f>IFERROR(VLOOKUP(D182,DB!A:F,6,0),"")</f>
        <v/>
      </c>
      <c r="J182" s="142" t="str">
        <f>IFERROR(VLOOKUP(D182,DB!A:G,7,0),"")</f>
        <v/>
      </c>
      <c r="K182" s="145"/>
      <c r="L182" s="146" t="str">
        <f>IFERROR(VLOOKUP(D182,DB!A:I,9,0),"")</f>
        <v/>
      </c>
    </row>
    <row r="183" spans="1:12" ht="31.5" customHeight="1">
      <c r="A183" s="141"/>
      <c r="B183" s="142" t="str">
        <f>IFERROR(VLOOKUP(D183,DB!A:K,11,0),"")</f>
        <v/>
      </c>
      <c r="C183" s="143"/>
      <c r="D183" s="142"/>
      <c r="E183" s="124"/>
      <c r="F183" s="144"/>
      <c r="G183" s="105">
        <f t="shared" ca="1" si="4"/>
        <v>45969.524375462963</v>
      </c>
      <c r="H183" s="144"/>
      <c r="I183" s="142" t="str">
        <f>IFERROR(VLOOKUP(D183,DB!A:F,6,0),"")</f>
        <v/>
      </c>
      <c r="J183" s="142" t="str">
        <f>IFERROR(VLOOKUP(D183,DB!A:G,7,0),"")</f>
        <v/>
      </c>
      <c r="K183" s="145"/>
      <c r="L183" s="146" t="str">
        <f>IFERROR(VLOOKUP(D183,DB!A:I,9,0),"")</f>
        <v/>
      </c>
    </row>
    <row r="184" spans="1:12" ht="31.5" customHeight="1">
      <c r="A184" s="141"/>
      <c r="B184" s="142" t="str">
        <f>IFERROR(VLOOKUP(D184,DB!A:K,11,0),"")</f>
        <v/>
      </c>
      <c r="C184" s="143"/>
      <c r="D184" s="142"/>
      <c r="E184" s="124"/>
      <c r="F184" s="144"/>
      <c r="G184" s="105">
        <f t="shared" ca="1" si="4"/>
        <v>45969.524375462963</v>
      </c>
      <c r="H184" s="144"/>
      <c r="I184" s="142" t="str">
        <f>IFERROR(VLOOKUP(D184,DB!A:F,6,0),"")</f>
        <v/>
      </c>
      <c r="J184" s="142" t="str">
        <f>IFERROR(VLOOKUP(D184,DB!A:G,7,0),"")</f>
        <v/>
      </c>
      <c r="K184" s="145"/>
      <c r="L184" s="146" t="str">
        <f>IFERROR(VLOOKUP(D184,DB!A:I,9,0),"")</f>
        <v/>
      </c>
    </row>
    <row r="185" spans="1:12" ht="31.5" customHeight="1">
      <c r="A185" s="141"/>
      <c r="B185" s="142" t="str">
        <f>IFERROR(VLOOKUP(D185,DB!A:K,11,0),"")</f>
        <v/>
      </c>
      <c r="C185" s="143"/>
      <c r="D185" s="142"/>
      <c r="E185" s="124"/>
      <c r="F185" s="144"/>
      <c r="G185" s="105">
        <f t="shared" ca="1" si="4"/>
        <v>45969.524375462963</v>
      </c>
      <c r="H185" s="144"/>
      <c r="I185" s="142" t="str">
        <f>IFERROR(VLOOKUP(D185,DB!A:F,6,0),"")</f>
        <v/>
      </c>
      <c r="J185" s="142" t="str">
        <f>IFERROR(VLOOKUP(D185,DB!A:G,7,0),"")</f>
        <v/>
      </c>
      <c r="K185" s="145"/>
      <c r="L185" s="146" t="str">
        <f>IFERROR(VLOOKUP(D185,DB!A:I,9,0),"")</f>
        <v/>
      </c>
    </row>
    <row r="186" spans="1:12" ht="31.5" customHeight="1">
      <c r="A186" s="141"/>
      <c r="B186" s="142" t="str">
        <f>IFERROR(VLOOKUP(D186,DB!A:K,11,0),"")</f>
        <v/>
      </c>
      <c r="C186" s="143"/>
      <c r="D186" s="142"/>
      <c r="E186" s="124"/>
      <c r="F186" s="144"/>
      <c r="G186" s="105">
        <f t="shared" ca="1" si="4"/>
        <v>45969.524375462963</v>
      </c>
      <c r="H186" s="144"/>
      <c r="I186" s="142" t="str">
        <f>IFERROR(VLOOKUP(D186,DB!A:F,6,0),"")</f>
        <v/>
      </c>
      <c r="J186" s="142" t="str">
        <f>IFERROR(VLOOKUP(D186,DB!A:G,7,0),"")</f>
        <v/>
      </c>
      <c r="K186" s="145"/>
      <c r="L186" s="146" t="str">
        <f>IFERROR(VLOOKUP(D186,DB!A:I,9,0),"")</f>
        <v/>
      </c>
    </row>
    <row r="187" spans="1:12" ht="31.5" customHeight="1">
      <c r="A187" s="141"/>
      <c r="B187" s="142" t="str">
        <f>IFERROR(VLOOKUP(D187,DB!A:K,11,0),"")</f>
        <v/>
      </c>
      <c r="C187" s="143"/>
      <c r="D187" s="142"/>
      <c r="E187" s="124"/>
      <c r="F187" s="144"/>
      <c r="G187" s="105">
        <f t="shared" ca="1" si="4"/>
        <v>45969.524375462963</v>
      </c>
      <c r="H187" s="144"/>
      <c r="I187" s="142" t="str">
        <f>IFERROR(VLOOKUP(D187,DB!A:F,6,0),"")</f>
        <v/>
      </c>
      <c r="J187" s="142" t="str">
        <f>IFERROR(VLOOKUP(D187,DB!A:G,7,0),"")</f>
        <v/>
      </c>
      <c r="K187" s="145"/>
      <c r="L187" s="146" t="str">
        <f>IFERROR(VLOOKUP(D187,DB!A:I,9,0),"")</f>
        <v/>
      </c>
    </row>
    <row r="188" spans="1:12" ht="31.5" customHeight="1">
      <c r="A188" s="141"/>
      <c r="B188" s="142" t="str">
        <f>IFERROR(VLOOKUP(D188,DB!A:K,11,0),"")</f>
        <v/>
      </c>
      <c r="C188" s="143"/>
      <c r="D188" s="142"/>
      <c r="E188" s="124"/>
      <c r="F188" s="144"/>
      <c r="G188" s="105">
        <f t="shared" ca="1" si="4"/>
        <v>45969.524375462963</v>
      </c>
      <c r="H188" s="144"/>
      <c r="I188" s="142" t="str">
        <f>IFERROR(VLOOKUP(D188,DB!A:F,6,0),"")</f>
        <v/>
      </c>
      <c r="J188" s="142" t="str">
        <f>IFERROR(VLOOKUP(D188,DB!A:G,7,0),"")</f>
        <v/>
      </c>
      <c r="K188" s="145"/>
      <c r="L188" s="146" t="str">
        <f>IFERROR(VLOOKUP(D188,DB!A:I,9,0),"")</f>
        <v/>
      </c>
    </row>
    <row r="189" spans="1:12" ht="31.5" customHeight="1">
      <c r="A189" s="141"/>
      <c r="B189" s="142" t="str">
        <f>IFERROR(VLOOKUP(D189,DB!A:K,11,0),"")</f>
        <v/>
      </c>
      <c r="C189" s="143"/>
      <c r="D189" s="142"/>
      <c r="E189" s="124"/>
      <c r="F189" s="144"/>
      <c r="G189" s="105">
        <f t="shared" ca="1" si="4"/>
        <v>45969.524375462963</v>
      </c>
      <c r="H189" s="144"/>
      <c r="I189" s="142" t="str">
        <f>IFERROR(VLOOKUP(D189,DB!A:F,6,0),"")</f>
        <v/>
      </c>
      <c r="J189" s="142" t="str">
        <f>IFERROR(VLOOKUP(D189,DB!A:G,7,0),"")</f>
        <v/>
      </c>
      <c r="K189" s="145"/>
      <c r="L189" s="146" t="str">
        <f>IFERROR(VLOOKUP(D189,DB!A:I,9,0),"")</f>
        <v/>
      </c>
    </row>
    <row r="190" spans="1:12" ht="31.5" customHeight="1">
      <c r="A190" s="141"/>
      <c r="B190" s="142" t="str">
        <f>IFERROR(VLOOKUP(D190,DB!A:K,11,0),"")</f>
        <v/>
      </c>
      <c r="C190" s="143"/>
      <c r="D190" s="142"/>
      <c r="E190" s="124"/>
      <c r="F190" s="144"/>
      <c r="G190" s="105">
        <f t="shared" ca="1" si="4"/>
        <v>45969.524375462963</v>
      </c>
      <c r="H190" s="144"/>
      <c r="I190" s="142" t="str">
        <f>IFERROR(VLOOKUP(D190,DB!A:F,6,0),"")</f>
        <v/>
      </c>
      <c r="J190" s="142" t="str">
        <f>IFERROR(VLOOKUP(D190,DB!A:G,7,0),"")</f>
        <v/>
      </c>
      <c r="K190" s="145"/>
      <c r="L190" s="146" t="str">
        <f>IFERROR(VLOOKUP(D190,DB!A:I,9,0),"")</f>
        <v/>
      </c>
    </row>
    <row r="191" spans="1:12" ht="31.5" customHeight="1">
      <c r="A191" s="141"/>
      <c r="B191" s="142" t="str">
        <f>IFERROR(VLOOKUP(D191,DB!A:K,11,0),"")</f>
        <v/>
      </c>
      <c r="C191" s="143"/>
      <c r="D191" s="142"/>
      <c r="E191" s="124"/>
      <c r="F191" s="144"/>
      <c r="G191" s="105">
        <f t="shared" ca="1" si="4"/>
        <v>45969.524375462963</v>
      </c>
      <c r="H191" s="144"/>
      <c r="I191" s="142" t="str">
        <f>IFERROR(VLOOKUP(D191,DB!A:F,6,0),"")</f>
        <v/>
      </c>
      <c r="J191" s="142" t="str">
        <f>IFERROR(VLOOKUP(D191,DB!A:G,7,0),"")</f>
        <v/>
      </c>
      <c r="K191" s="145"/>
      <c r="L191" s="146" t="str">
        <f>IFERROR(VLOOKUP(D191,DB!A:I,9,0),"")</f>
        <v/>
      </c>
    </row>
    <row r="192" spans="1:12" ht="31.5" customHeight="1">
      <c r="A192" s="141"/>
      <c r="B192" s="142" t="str">
        <f>IFERROR(VLOOKUP(D192,DB!A:K,11,0),"")</f>
        <v/>
      </c>
      <c r="C192" s="143"/>
      <c r="D192" s="142"/>
      <c r="E192" s="124"/>
      <c r="F192" s="144"/>
      <c r="G192" s="105">
        <f t="shared" ca="1" si="4"/>
        <v>45969.524375462963</v>
      </c>
      <c r="H192" s="144"/>
      <c r="I192" s="142" t="str">
        <f>IFERROR(VLOOKUP(D192,DB!A:F,6,0),"")</f>
        <v/>
      </c>
      <c r="J192" s="142" t="str">
        <f>IFERROR(VLOOKUP(D192,DB!A:G,7,0),"")</f>
        <v/>
      </c>
      <c r="K192" s="145"/>
      <c r="L192" s="146" t="str">
        <f>IFERROR(VLOOKUP(D192,DB!A:I,9,0),"")</f>
        <v/>
      </c>
    </row>
    <row r="193" spans="1:12" ht="31.5" customHeight="1">
      <c r="A193" s="141"/>
      <c r="B193" s="142" t="str">
        <f>IFERROR(VLOOKUP(D193,DB!A:K,11,0),"")</f>
        <v/>
      </c>
      <c r="C193" s="143"/>
      <c r="D193" s="142"/>
      <c r="E193" s="124"/>
      <c r="F193" s="144"/>
      <c r="G193" s="105">
        <f t="shared" ca="1" si="4"/>
        <v>45969.524375462963</v>
      </c>
      <c r="H193" s="144"/>
      <c r="I193" s="142" t="str">
        <f>IFERROR(VLOOKUP(D193,DB!A:F,6,0),"")</f>
        <v/>
      </c>
      <c r="J193" s="142" t="str">
        <f>IFERROR(VLOOKUP(D193,DB!A:G,7,0),"")</f>
        <v/>
      </c>
      <c r="K193" s="145"/>
      <c r="L193" s="146" t="str">
        <f>IFERROR(VLOOKUP(D193,DB!A:I,9,0),"")</f>
        <v/>
      </c>
    </row>
    <row r="194" spans="1:12" ht="31.5" customHeight="1">
      <c r="A194" s="141"/>
      <c r="B194" s="142" t="str">
        <f>IFERROR(VLOOKUP(D194,DB!A:K,11,0),"")</f>
        <v/>
      </c>
      <c r="C194" s="143"/>
      <c r="D194" s="142"/>
      <c r="E194" s="124"/>
      <c r="F194" s="144"/>
      <c r="G194" s="105">
        <f t="shared" ca="1" si="4"/>
        <v>45969.524375462963</v>
      </c>
      <c r="H194" s="144"/>
      <c r="I194" s="142" t="str">
        <f>IFERROR(VLOOKUP(D194,DB!A:F,6,0),"")</f>
        <v/>
      </c>
      <c r="J194" s="142" t="str">
        <f>IFERROR(VLOOKUP(D194,DB!A:G,7,0),"")</f>
        <v/>
      </c>
      <c r="K194" s="145"/>
      <c r="L194" s="146" t="str">
        <f>IFERROR(VLOOKUP(D194,DB!A:I,9,0),"")</f>
        <v/>
      </c>
    </row>
    <row r="195" spans="1:12" ht="31.5" customHeight="1">
      <c r="A195" s="141"/>
      <c r="B195" s="142" t="str">
        <f>IFERROR(VLOOKUP(D195,DB!A:K,11,0),"")</f>
        <v/>
      </c>
      <c r="C195" s="143"/>
      <c r="D195" s="142"/>
      <c r="E195" s="124"/>
      <c r="F195" s="144"/>
      <c r="G195" s="105">
        <f t="shared" ca="1" si="4"/>
        <v>45969.524375462963</v>
      </c>
      <c r="H195" s="144"/>
      <c r="I195" s="142" t="str">
        <f>IFERROR(VLOOKUP(D195,DB!A:F,6,0),"")</f>
        <v/>
      </c>
      <c r="J195" s="142" t="str">
        <f>IFERROR(VLOOKUP(D195,DB!A:G,7,0),"")</f>
        <v/>
      </c>
      <c r="K195" s="145"/>
      <c r="L195" s="146"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2025-11-08T09:35:33Z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