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83" documentId="120_S{2AC9BD13-BADA-5192-A53E-5A8FF88502F6}" xr6:coauthVersionLast="47" xr6:coauthVersionMax="47" xr10:uidLastSave="{577BDB80-80F5-4C36-9FFB-139FAC3FE1A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<sst xmlns="http://schemas.openxmlformats.org/spreadsheetml/2006/main" count="181588" uniqueCount="39209">
  <si>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</si>
  <si>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</si>
  <si>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</si>
  <si>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</si>
  <si>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</si>
  <si>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</si>
  <si>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</si>
  <si>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</si>
  <si>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</si>
  <si>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</si>
  <si>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</si>
  <si>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</si>
  <si>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</si>
  <si>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</si>
  <si>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</si>
  <si>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</si>
  <si>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</si>
  <si>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</si>
  <si>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</si>
  <si>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</si>
  <si>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</si>
  <si>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</si>
  <si>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</si>
  <si>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</si>
  <si>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</si>
  <si>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</si>
  <si>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</si>
  <si>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</si>
  <si>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</si>
  <si>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</si>
  <si>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</si>
  <si>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</si>
  <si>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</si>
  <si>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</si>
  <si>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</si>
  <si>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</si>
  <si>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</si>
  <si>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</si>
  <si>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</si>
  <si>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</si>
  <si>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</si>
  <si>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</si>
  <si>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</si>
  <si>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</si>
  <si>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</si>
  <si>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</si>
  <si>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</si>
  <si>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</si>
  <si>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</si>
  <si>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</si>
  <si>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</si>
  <si>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</si>
  <si>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</si>
  <si>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</si>
  <si>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</si>
  <si>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</si>
  <si>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</si>
  <si>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</si>
  <si>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</si>
  <si>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</si>
  <si>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</si>
  <si>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</si>
  <si>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</si>
  <si>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</si>
  <si>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</si>
  <si>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</si>
  <si>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</si>
  <si>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</si>
  <si>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</si>
  <si>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</si>
  <si>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</si>
  <si>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</si>
  <si>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</si>
  <si>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</si>
  <si>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</si>
  <si>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</si>
  <si>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</si>
  <si>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</si>
  <si>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</si>
  <si>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</si>
  <si>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</si>
  <si>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</si>
  <si>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</si>
  <si>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</si>
  <si>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</si>
  <si>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</si>
  <si>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</si>
  <si>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</si>
  <si>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</si>
  <si>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</si>
  <si>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</si>
  <si>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</si>
  <si>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</si>
  <si>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</si>
  <si>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</si>
  <si>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</si>
  <si>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</si>
  <si>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</si>
  <si>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</si>
  <si>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</si>
  <si>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</si>
  <si>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</si>
  <si>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</si>
  <si>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</si>
  <si>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</si>
  <si>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</si>
  <si>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</si>
  <si>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</si>
  <si>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</si>
  <si>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</si>
  <si>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</si>
  <si>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</si>
  <si>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</si>
  <si>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</si>
  <si>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</si>
  <si>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</si>
  <si>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</si>
  <si>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</si>
  <si>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</si>
  <si>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</si>
  <si>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</si>
  <si>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</si>
  <si>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</si>
  <si>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</si>
  <si>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</si>
  <si>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</si>
  <si>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</si>
  <si>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</si>
  <si>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</si>
  <si>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</si>
  <si>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</si>
  <si>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</si>
  <si>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</si>
  <si>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</si>
  <si>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</si>
  <si>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</si>
  <si>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</si>
  <si>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</si>
  <si>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</si>
  <si>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</si>
  <si>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</si>
  <si>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</si>
  <si>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</si>
  <si>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</si>
  <si>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</si>
  <si>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</si>
  <si>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</si>
  <si>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</si>
  <si>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</si>
  <si>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</si>
  <si>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</si>
  <si>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</si>
  <si>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</si>
  <si>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</si>
  <si>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</si>
  <si>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</si>
  <si>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</si>
  <si>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</si>
  <si>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</si>
  <si>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</si>
  <si>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</si>
  <si>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</si>
  <si>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</si>
  <si>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</si>
  <si>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</si>
  <si>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</si>
  <si>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</si>
  <si>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</si>
  <si>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</si>
  <si>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</si>
  <si>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</si>
  <si>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</si>
  <si>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</si>
  <si>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</si>
  <si>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</si>
  <si>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</si>
  <si>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</si>
  <si>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</si>
  <si>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</si>
  <si>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</si>
  <si>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</si>
  <si>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</si>
  <si>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</si>
  <si>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</si>
  <si>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</si>
  <si>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</si>
  <si>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</si>
  <si>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</si>
  <si>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</si>
  <si>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</si>
  <si>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</si>
  <si>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</si>
  <si>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</si>
  <si>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</si>
  <si>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</si>
  <si>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</si>
  <si>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</si>
  <si>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</si>
  <si>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</si>
  <si>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</si>
  <si>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</si>
  <si>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</si>
  <si>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</si>
  <si>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</si>
  <si>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</si>
  <si>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</si>
  <si>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</si>
  <si>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</si>
  <si>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</si>
  <si>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</si>
  <si>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</si>
  <si>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</si>
  <si>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</si>
  <si>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</si>
  <si>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</si>
  <si>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</si>
  <si>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</si>
  <si>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</si>
  <si>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</si>
  <si>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</si>
  <si>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</si>
  <si>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</si>
  <si>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</si>
  <si>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</si>
  <si>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</si>
  <si>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</si>
  <si>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</si>
  <si>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</si>
  <si>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</si>
  <si>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</si>
  <si>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</si>
  <si>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</si>
  <si>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</si>
  <si>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</si>
  <si>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</si>
  <si>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</si>
  <si>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</si>
  <si>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</si>
  <si>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</si>
  <si>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</si>
  <si>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</si>
  <si>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</si>
  <si>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</si>
  <si>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</si>
  <si>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</si>
  <si>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</si>
  <si>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</si>
  <si>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</si>
  <si>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</si>
  <si>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</si>
  <si>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</si>
  <si>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</si>
  <si>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</si>
  <si>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</si>
  <si>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</si>
  <si>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</si>
  <si>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</si>
  <si>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</si>
  <si>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</si>
  <si>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</si>
  <si>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</si>
  <si>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</si>
  <si>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</si>
  <si>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</si>
  <si>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</si>
  <si>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</si>
  <si>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</si>
  <si>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</si>
  <si>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</si>
  <si>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</si>
  <si>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</si>
  <si>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</si>
  <si>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</si>
  <si>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</si>
  <si>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</si>
  <si>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</si>
  <si>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</si>
  <si>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</si>
  <si>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</si>
  <si>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</si>
  <si>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</si>
  <si>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</si>
  <si>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</si>
  <si>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</si>
  <si>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</si>
  <si>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</si>
  <si>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</si>
  <si>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</si>
  <si>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</si>
  <si>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</si>
  <si>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</si>
  <si>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</si>
  <si>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</si>
  <si>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</si>
  <si>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</si>
  <si>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</si>
  <si>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</si>
  <si>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</si>
  <si>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</si>
  <si>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</si>
  <si>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</si>
  <si>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</si>
  <si>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</si>
  <si>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</si>
  <si>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</si>
  <si>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</si>
  <si>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</si>
  <si>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</si>
  <si>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</si>
  <si>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</si>
  <si>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</si>
  <si>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</si>
  <si>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</si>
  <si>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</si>
  <si>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</si>
  <si>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</si>
  <si>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</si>
  <si>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</si>
  <si>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</si>
  <si>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</si>
  <si>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</si>
  <si>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</si>
  <si>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</si>
  <si>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</si>
  <si>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</si>
  <si>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</si>
  <si>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</si>
  <si>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</si>
  <si>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</si>
  <si>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</si>
  <si>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</si>
  <si>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</si>
  <si>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</si>
  <si>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</si>
  <si>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</si>
  <si>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</si>
  <si>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</si>
  <si>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</si>
  <si>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</si>
  <si>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</si>
  <si>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</si>
  <si>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</si>
  <si>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</si>
  <si>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</si>
  <si>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</si>
  <si>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</si>
  <si>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</si>
  <si>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</si>
  <si>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</si>
  <si>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</si>
  <si>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</si>
  <si>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</si>
  <si>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</si>
  <si>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</si>
  <si>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</si>
  <si>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</si>
  <si>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</si>
  <si>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</si>
  <si>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</si>
  <si>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</si>
  <si>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</si>
  <si>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</si>
  <si>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</si>
  <si>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</si>
  <si>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</si>
  <si>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</si>
  <si>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</si>
  <si>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</si>
  <si>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</si>
  <si>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</si>
  <si>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</si>
  <si>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</si>
  <si>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</si>
  <si>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</si>
  <si>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</si>
  <si>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</si>
  <si>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</si>
  <si>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</si>
  <si>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</si>
  <si>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</si>
  <si>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</si>
  <si>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</si>
  <si>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</si>
  <si>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</si>
  <si>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</si>
  <si>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</si>
  <si>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</si>
  <si>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</si>
  <si>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</si>
  <si>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</si>
  <si>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</si>
  <si>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</si>
  <si>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</si>
  <si>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</si>
  <si>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</si>
  <si>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</si>
  <si>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</si>
  <si>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</si>
  <si>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</si>
  <si>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</si>
  <si>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</si>
  <si>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</si>
  <si>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</si>
  <si>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</si>
  <si>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</si>
  <si>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</si>
  <si>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</si>
  <si>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</si>
  <si>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</si>
  <si>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</si>
  <si>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</si>
  <si>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</si>
  <si>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</si>
  <si>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</si>
  <si>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</si>
  <si>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</si>
  <si>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</si>
  <si>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</si>
  <si>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</si>
  <si>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</si>
  <si>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</si>
  <si>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</si>
  <si>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</si>
  <si>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</si>
  <si>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</si>
  <si>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</si>
  <si>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</si>
  <si>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</si>
  <si>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</si>
  <si>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</si>
  <si>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</si>
  <si>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</si>
  <si>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</si>
  <si>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</si>
  <si>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</si>
  <si>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</si>
  <si>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</si>
  <si>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</si>
  <si>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</si>
  <si>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</si>
  <si>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</si>
  <si>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</si>
  <si>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</si>
  <si>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</si>
  <si>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</si>
  <si>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</si>
  <si>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</si>
  <si>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</si>
  <si>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</si>
  <si>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</si>
  <si>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</si>
  <si>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</si>
  <si>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</si>
  <si>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</si>
  <si>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</si>
  <si>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</si>
  <si>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</si>
  <si>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</si>
  <si>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</si>
  <si>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</si>
  <si>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</si>
  <si>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</si>
  <si>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</si>
  <si>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</si>
  <si>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</si>
  <si>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</si>
  <si>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</si>
  <si>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</si>
  <si>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</si>
  <si>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</si>
  <si>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</si>
  <si>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</si>
  <si>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</si>
  <si>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</si>
  <si>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</si>
  <si>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</si>
  <si>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</si>
  <si>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</si>
  <si>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</si>
  <si>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</si>
  <si>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</si>
  <si>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</si>
  <si>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</si>
  <si>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</si>
  <si>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</si>
  <si>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</si>
  <si>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</si>
  <si>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</si>
  <si>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</si>
  <si>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</si>
  <si>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</si>
  <si>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</si>
  <si>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</si>
  <si>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</si>
  <si>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</si>
  <si>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</si>
  <si>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</si>
  <si>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</si>
  <si>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</si>
  <si>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</si>
  <si>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</si>
  <si>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</si>
  <si>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</si>
  <si>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</si>
  <si>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</si>
  <si>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</si>
  <si>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</si>
  <si>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</si>
  <si>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</si>
  <si>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</si>
  <si>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</si>
  <si>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</si>
  <si>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</si>
  <si>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</si>
  <si>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</si>
  <si>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</si>
  <si>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</si>
  <si>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</si>
  <si>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</si>
  <si>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</si>
  <si>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</si>
  <si>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</si>
  <si>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</si>
  <si>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</si>
  <si>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</si>
  <si>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</si>
  <si>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</si>
  <si>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</si>
  <si>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</si>
  <si>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</si>
  <si>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</si>
  <si>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</si>
  <si>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</si>
  <si>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</si>
  <si>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</si>
  <si>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</si>
  <si>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</si>
  <si>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</si>
  <si>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</si>
  <si>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</si>
  <si>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</si>
  <si>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</si>
  <si>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</si>
  <si>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</si>
  <si>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</si>
  <si>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</si>
  <si>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</si>
  <si>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</si>
  <si>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</si>
  <si>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</si>
  <si>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</si>
  <si>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</si>
  <si>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</si>
  <si>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</si>
  <si>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</si>
  <si>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</si>
  <si>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</si>
  <si>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</si>
  <si>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</si>
  <si>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</si>
  <si>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</si>
  <si>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</si>
  <si>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</si>
  <si>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</si>
  <si>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</si>
  <si>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</si>
  <si>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</si>
  <si>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</si>
  <si>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</si>
  <si>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</si>
  <si>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</si>
  <si>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</si>
  <si>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</si>
  <si>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</si>
  <si>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</si>
  <si>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</si>
  <si>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</si>
  <si>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</si>
  <si>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</si>
  <si>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</si>
  <si>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</si>
  <si>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</si>
  <si>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</si>
  <si>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</si>
  <si>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</si>
  <si>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</si>
  <si>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</si>
  <si>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</si>
  <si>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</si>
  <si>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</si>
  <si>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</si>
  <si>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</si>
  <si>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</si>
  <si>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</si>
  <si>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</si>
  <si>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</si>
  <si>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</si>
  <si>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</si>
  <si>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</si>
  <si>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</si>
  <si>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</si>
  <si>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</si>
  <si>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</si>
  <si>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</si>
  <si>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</si>
  <si>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</si>
  <si>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</si>
  <si>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</si>
  <si>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</si>
  <si>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</si>
  <si>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</si>
  <si>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</si>
  <si>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</si>
  <si>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</si>
  <si>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</si>
  <si>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</si>
  <si>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</si>
  <si>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</si>
  <si>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</si>
  <si>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</si>
  <si>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</si>
  <si>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</si>
  <si>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</si>
  <si>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</si>
  <si>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</si>
  <si>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</si>
  <si>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</si>
  <si>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</si>
  <si>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</si>
  <si>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</si>
  <si>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</si>
  <si>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</si>
  <si>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</si>
  <si>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</si>
  <si>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</si>
  <si>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</si>
  <si>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</si>
  <si>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</si>
  <si>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</si>
  <si>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</si>
  <si>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</si>
  <si>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</si>
  <si>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</si>
  <si>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</si>
  <si>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</si>
  <si>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</si>
  <si>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</si>
  <si>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</si>
  <si>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</si>
  <si>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</si>
  <si>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</si>
  <si>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</si>
  <si>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</si>
  <si>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</si>
  <si>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</si>
  <si>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</si>
  <si>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</si>
  <si>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</si>
  <si>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</si>
  <si>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</si>
  <si>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</si>
  <si>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</si>
  <si>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</si>
  <si>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</si>
  <si>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</si>
  <si>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</si>
  <si>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</si>
  <si>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</si>
  <si>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</si>
  <si>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</si>
  <si>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</si>
  <si>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</si>
  <si>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</si>
  <si>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</si>
  <si>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</si>
  <si>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</si>
  <si>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</si>
  <si>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</si>
  <si>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</si>
  <si>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</si>
  <si>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</si>
  <si>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</si>
  <si>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</si>
  <si>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</si>
  <si>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</si>
  <si>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</si>
  <si>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</si>
  <si>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</si>
  <si>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</si>
  <si>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</si>
  <si>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</si>
  <si>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</si>
  <si>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</si>
  <si>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</si>
  <si>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</si>
  <si>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</si>
  <si>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</si>
  <si>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</si>
  <si>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</si>
  <si>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</si>
  <si>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</si>
  <si>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</si>
  <si>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</si>
  <si>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</si>
  <si>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</si>
  <si>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</si>
  <si>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</si>
  <si>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</si>
  <si>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</si>
  <si>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</si>
  <si>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</si>
  <si>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</si>
  <si>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</si>
  <si>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</si>
  <si>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</si>
  <si>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</si>
  <si>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</si>
  <si>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</si>
  <si>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</si>
  <si>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</si>
  <si>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</si>
  <si>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</si>
  <si>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</si>
  <si>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</si>
  <si>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</si>
  <si>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</si>
  <si>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</si>
  <si>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</si>
  <si>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</si>
  <si>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</si>
  <si>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</si>
  <si>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</si>
  <si>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</si>
  <si>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</si>
  <si>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</si>
  <si>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</si>
  <si>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</si>
  <si>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</si>
  <si>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</si>
  <si>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</si>
  <si>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</si>
  <si>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</si>
  <si>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</si>
  <si>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</si>
  <si>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</si>
  <si>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</si>
  <si>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</si>
  <si>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</si>
  <si>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</si>
  <si>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</si>
  <si>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</si>
  <si>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</si>
  <si>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</si>
  <si>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</si>
  <si>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</si>
  <si>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</si>
  <si>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</si>
  <si>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</si>
  <si>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</si>
  <si>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</si>
  <si>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</si>
  <si>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</si>
  <si>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</si>
  <si>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</si>
  <si>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</si>
  <si>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</si>
  <si>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</si>
  <si>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</si>
  <si>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</si>
  <si>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</si>
  <si>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</si>
  <si>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</si>
  <si>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</si>
  <si>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</si>
  <si>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</si>
  <si>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</si>
  <si>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</si>
  <si>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</si>
  <si>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</si>
  <si>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</si>
  <si>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</si>
  <si>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</si>
  <si>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</si>
  <si>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</si>
  <si>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</si>
  <si>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</si>
  <si>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</si>
  <si>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</si>
  <si>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</si>
  <si>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</si>
  <si>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</si>
  <si>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</si>
  <si>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</si>
  <si>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</si>
  <si>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</si>
  <si>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</si>
  <si>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</si>
  <si>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</si>
  <si>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</si>
  <si>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</si>
  <si>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</si>
  <si>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</si>
  <si>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</si>
  <si>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</si>
  <si>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</si>
  <si>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</si>
  <si>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</si>
  <si>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</si>
  <si>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</si>
  <si>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</si>
  <si>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</si>
  <si>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</si>
  <si>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</si>
  <si>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</si>
  <si>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</si>
  <si>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</si>
  <si>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</si>
  <si>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</si>
  <si>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</si>
  <si>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</si>
  <si>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</si>
  <si>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</si>
  <si>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</si>
  <si>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</si>
  <si>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</si>
  <si>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</si>
  <si>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</si>
  <si>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</si>
  <si>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</si>
  <si>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</si>
  <si>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</si>
  <si>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</si>
  <si>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</si>
  <si>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</si>
  <si>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</si>
  <si>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</si>
  <si>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</si>
  <si>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</si>
  <si>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</si>
  <si>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</si>
  <si>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</si>
  <si>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</si>
  <si>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</si>
  <si>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</si>
  <si>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</si>
  <si>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</si>
  <si>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</si>
  <si>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</si>
  <si>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</si>
  <si>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</si>
  <si>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</si>
  <si>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</si>
  <si>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</si>
  <si>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</si>
  <si>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</si>
  <si>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</si>
  <si>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</si>
  <si>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</si>
  <si>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</si>
  <si>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</si>
  <si>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</si>
  <si>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</si>
  <si>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</si>
  <si>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</si>
  <si>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</si>
  <si>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</si>
  <si>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</si>
  <si>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</si>
  <si>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</si>
  <si>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</si>
  <si>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</si>
  <si>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</si>
  <si>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</si>
  <si>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</si>
  <si>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</si>
  <si>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</si>
  <si>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</si>
  <si>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</si>
  <si>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</si>
  <si>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</si>
  <si>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</si>
  <si>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</si>
  <si>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</si>
  <si>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</si>
  <si>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</si>
  <si>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</si>
  <si>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</si>
  <si>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</si>
  <si>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</si>
  <si>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</si>
  <si>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</si>
  <si>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</si>
  <si>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</si>
  <si>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</si>
  <si>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</si>
  <si>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</si>
  <si>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</si>
  <si>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</si>
  <si>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</si>
  <si>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</si>
  <si>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</si>
  <si>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</si>
  <si>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</si>
  <si>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</si>
  <si>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</si>
  <si>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</si>
  <si>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</si>
  <si>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</si>
  <si>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</si>
  <si>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</si>
  <si>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</si>
  <si>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</si>
  <si>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</si>
  <si>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</si>
  <si>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</si>
  <si>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</si>
  <si>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</si>
  <si>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</si>
  <si>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</si>
  <si>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</si>
  <si>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</si>
  <si>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</si>
  <si>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</si>
  <si>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</si>
  <si>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</si>
  <si>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</si>
  <si>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</si>
  <si>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</si>
  <si>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</si>
  <si>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</si>
  <si>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</si>
  <si>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</si>
  <si>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</si>
  <si>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</si>
  <si>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</si>
  <si>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</si>
  <si>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</si>
  <si>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</si>
  <si>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</si>
  <si>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</si>
  <si>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</si>
  <si>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</si>
  <si>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</si>
  <si>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</si>
  <si>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</si>
  <si>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</si>
  <si>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</si>
  <si>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</si>
  <si>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</si>
  <si>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</si>
  <si>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</si>
  <si>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</si>
  <si>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</si>
  <si>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</si>
  <si>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</si>
  <si>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</si>
  <si>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</si>
  <si>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</si>
  <si>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</si>
  <si>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</si>
  <si>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</si>
  <si>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</si>
  <si>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</si>
  <si>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</si>
  <si>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</si>
  <si>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</si>
  <si>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</si>
  <si>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</si>
  <si>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</si>
  <si>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</si>
  <si>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</si>
  <si>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</si>
  <si>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</si>
  <si>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</si>
  <si>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</si>
  <si>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</si>
  <si>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</si>
  <si>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</si>
  <si>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</si>
  <si>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</si>
  <si>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</si>
  <si>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</si>
  <si>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</si>
  <si>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</si>
  <si>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</si>
  <si>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</si>
  <si>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</si>
  <si>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</si>
  <si>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</si>
  <si>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</si>
  <si>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</si>
  <si>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</si>
  <si>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</si>
  <si>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</si>
  <si>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</si>
  <si>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</si>
  <si>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</si>
  <si>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</si>
  <si>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</si>
  <si>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</si>
  <si>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</si>
  <si>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</si>
  <si>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</si>
  <si>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</si>
  <si>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</si>
  <si>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</si>
  <si>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</si>
  <si>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</si>
  <si>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</si>
  <si>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</si>
  <si>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</si>
  <si>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</si>
  <si>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</si>
  <si>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</si>
  <si>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</si>
  <si>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</si>
  <si>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</si>
  <si>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</si>
  <si>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</si>
  <si>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</si>
  <si>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</si>
  <si>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</si>
  <si>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</si>
  <si>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</si>
  <si>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</si>
  <si>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</si>
  <si>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</si>
  <si>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</si>
  <si>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</si>
  <si>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</si>
  <si>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</si>
  <si>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</si>
  <si>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</si>
  <si>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</si>
  <si>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</si>
  <si>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</si>
  <si>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</si>
  <si>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</si>
  <si>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</si>
  <si>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</si>
  <si>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</si>
  <si>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</si>
  <si>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</si>
  <si>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</si>
  <si>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</si>
  <si>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</si>
  <si>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</si>
  <si>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</si>
  <si>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</si>
  <si>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</si>
  <si>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</si>
  <si>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</si>
  <si>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</si>
  <si>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</si>
  <si>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</si>
  <si>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</si>
  <si>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</si>
  <si>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</si>
  <si>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</si>
  <si>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</si>
  <si>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</si>
  <si>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</si>
  <si>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</si>
  <si>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</si>
  <si>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</si>
  <si>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</si>
  <si>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</si>
  <si>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</si>
  <si>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</si>
  <si>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</si>
  <si>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</si>
  <si>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</si>
  <si>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</si>
  <si>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</si>
  <si>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</si>
  <si>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</si>
  <si>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</si>
  <si>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</si>
  <si>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</si>
  <si>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</si>
  <si>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</si>
  <si>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</si>
  <si>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</si>
  <si>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</si>
  <si>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</si>
  <si>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</si>
  <si>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</si>
  <si>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</si>
  <si>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</si>
  <si>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</si>
  <si>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</si>
  <si>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</si>
  <si>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</si>
  <si>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</si>
  <si>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</si>
  <si>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</si>
  <si>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</si>
  <si>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</si>
  <si>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</si>
  <si>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</si>
  <si>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</si>
  <si>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</si>
  <si>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</si>
  <si>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</si>
  <si>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</si>
  <si>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</si>
  <si>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</si>
  <si>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</si>
  <si>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</si>
  <si>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</si>
  <si>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</si>
  <si>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</si>
  <si>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</si>
  <si>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</si>
  <si>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</si>
  <si>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</si>
  <si>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</si>
  <si>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</si>
  <si>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</si>
  <si>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</si>
  <si>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</si>
  <si>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</si>
  <si>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</si>
  <si>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</si>
  <si>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</si>
  <si>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</si>
  <si>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</si>
  <si>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</si>
  <si>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</si>
  <si>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</si>
  <si>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</si>
  <si>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</si>
  <si>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</si>
  <si>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</si>
  <si>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</si>
  <si>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</si>
  <si>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</si>
  <si>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</si>
  <si>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</si>
  <si>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</si>
  <si>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</si>
  <si>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</si>
  <si>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</si>
  <si>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</si>
  <si>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</si>
  <si>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</si>
  <si>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</si>
  <si>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</si>
  <si>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</si>
  <si>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</si>
  <si>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</si>
  <si>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</si>
  <si>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</si>
  <si>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</si>
  <si>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</si>
  <si>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</si>
  <si>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</si>
  <si>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</si>
  <si>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</si>
  <si>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</si>
  <si>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</si>
  <si>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</si>
  <si>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</si>
  <si>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</si>
  <si>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</si>
  <si>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</si>
  <si>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</si>
  <si>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</si>
  <si>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</si>
  <si>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</si>
  <si>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</si>
  <si>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</si>
  <si>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</si>
  <si>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</si>
  <si>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</si>
  <si>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</si>
  <si>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</si>
  <si>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</si>
  <si>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</si>
  <si>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</si>
  <si>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</si>
  <si>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</si>
  <si>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</si>
  <si>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</si>
  <si>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</si>
  <si>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</si>
  <si>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</si>
  <si>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</si>
  <si>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</si>
  <si>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</si>
  <si>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</si>
  <si>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</si>
  <si>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</si>
  <si>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</si>
  <si>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</si>
  <si>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</si>
  <si>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</si>
  <si>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</si>
  <si>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</si>
  <si>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</si>
  <si>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</si>
  <si>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</si>
  <si>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</si>
  <si>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</si>
  <si>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</si>
  <si>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</si>
  <si>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</si>
  <si>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</si>
  <si>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</si>
  <si>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</si>
  <si>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</si>
  <si>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</si>
  <si>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</si>
  <si>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</si>
  <si>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</si>
  <si>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</si>
  <si>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</si>
  <si>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</si>
  <si>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</si>
  <si>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</si>
  <si>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</si>
  <si>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</si>
  <si>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</si>
  <si>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</si>
  <si>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</si>
  <si>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</si>
  <si>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</si>
  <si>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</si>
  <si>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</si>
  <si>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</si>
  <si>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</si>
  <si>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</si>
  <si>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</si>
  <si>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</si>
  <si>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</si>
  <si>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</si>
  <si>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</si>
  <si>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</si>
  <si>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</si>
  <si>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</si>
  <si>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</si>
  <si>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</si>
  <si>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</si>
  <si>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</si>
  <si>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</si>
  <si>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</si>
  <si>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</si>
  <si>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</si>
  <si>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</si>
  <si>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</si>
  <si>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</si>
  <si>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</si>
  <si>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</si>
  <si>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</si>
  <si>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</si>
  <si>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</si>
  <si>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</si>
  <si>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</si>
  <si>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</si>
  <si>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</si>
  <si>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</si>
  <si>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</si>
  <si>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</si>
  <si>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</si>
  <si>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</si>
  <si>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</si>
  <si>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</si>
  <si>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</si>
  <si>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</si>
  <si>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</si>
  <si>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</si>
  <si>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</si>
  <si>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</si>
  <si>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</si>
  <si>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</si>
  <si>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</si>
  <si>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</si>
  <si>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</si>
  <si>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</si>
  <si>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</si>
  <si>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</si>
  <si>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</si>
  <si>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</si>
  <si>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</si>
  <si>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</si>
  <si>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</si>
  <si>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</si>
  <si>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</si>
  <si>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</si>
  <si>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</si>
  <si>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</si>
  <si>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</si>
  <si>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</si>
  <si>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</si>
  <si>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</si>
  <si>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</si>
  <si>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</si>
  <si>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</si>
  <si>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</si>
  <si>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</si>
  <si>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</si>
  <si>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</si>
  <si>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</si>
  <si>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</si>
  <si>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</si>
  <si>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</si>
  <si>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</si>
  <si>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</si>
  <si>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</si>
  <si>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</si>
  <si>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</si>
  <si>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</si>
  <si>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</si>
  <si>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</si>
  <si>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</si>
  <si>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</si>
  <si>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</si>
  <si>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</si>
  <si>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</si>
  <si>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</si>
  <si>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</si>
  <si>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</si>
  <si>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</si>
  <si>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</si>
  <si>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</si>
  <si>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</si>
  <si>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</si>
  <si>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</si>
  <si>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</si>
  <si>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</si>
  <si>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</si>
  <si>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</si>
  <si>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</si>
  <si>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</si>
  <si>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</si>
  <si>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</si>
  <si>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</si>
  <si>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</si>
  <si>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</si>
  <si>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</si>
  <si>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</si>
  <si>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</si>
  <si>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</si>
  <si>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</si>
  <si>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</si>
  <si>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</si>
  <si>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</si>
  <si>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</si>
  <si>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</si>
  <si>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</si>
  <si>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</si>
  <si>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</si>
  <si>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</si>
  <si>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</si>
  <si>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</si>
  <si>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</si>
  <si>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</si>
  <si>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</si>
  <si>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</si>
  <si>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</si>
  <si>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</si>
  <si>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</si>
  <si>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</si>
  <si>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</si>
  <si>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</si>
  <si>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</si>
  <si>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</si>
  <si>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</si>
  <si>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</si>
  <si>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</si>
  <si>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</si>
  <si>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</si>
  <si>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</si>
  <si>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</si>
  <si>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</si>
  <si>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</si>
  <si>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</si>
  <si>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</si>
  <si>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</si>
  <si>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</si>
  <si>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</si>
  <si>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</si>
  <si>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</si>
  <si>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</si>
  <si>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</si>
  <si>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</si>
  <si>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</si>
  <si>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</si>
  <si>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</si>
  <si>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</si>
  <si>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</si>
  <si>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</si>
  <si>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</si>
  <si>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</si>
  <si>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</si>
  <si>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</si>
  <si>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</si>
  <si>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</si>
  <si>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</si>
  <si>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</si>
  <si>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</si>
  <si>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</si>
  <si>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</si>
  <si>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</si>
  <si>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</si>
  <si>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</si>
  <si>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</si>
  <si>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</si>
  <si>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</si>
  <si>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</si>
  <si>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</si>
  <si>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</si>
  <si>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</si>
  <si>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</si>
  <si>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</si>
  <si>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</si>
  <si>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</si>
  <si>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</si>
  <si>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</si>
  <si>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</si>
  <si>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</si>
  <si>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</si>
  <si>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</si>
  <si>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</si>
  <si>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</si>
  <si>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</si>
  <si>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</si>
  <si>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</si>
  <si>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</si>
  <si>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</si>
  <si>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</si>
  <si>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</si>
  <si>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</si>
  <si>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</si>
  <si>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</si>
  <si>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</si>
  <si>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</si>
  <si>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</si>
  <si>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</si>
  <si>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</si>
  <si>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</si>
  <si>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</si>
  <si>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</si>
  <si>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</si>
  <si>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</si>
  <si>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</si>
  <si>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</si>
  <si>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</si>
  <si>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</si>
  <si>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</si>
  <si>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</si>
  <si>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</si>
  <si>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</si>
  <si>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</si>
  <si>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</si>
  <si>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</si>
  <si>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</si>
  <si>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</si>
  <si>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</si>
  <si>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</si>
  <si>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</si>
  <si>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</si>
  <si>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</si>
  <si>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</si>
  <si>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</si>
  <si>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</si>
  <si>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</si>
  <si>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</si>
  <si>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</si>
  <si>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</si>
  <si>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</si>
  <si>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</si>
  <si>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</si>
  <si>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</si>
  <si>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</si>
  <si>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</si>
  <si>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</si>
  <si>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</si>
  <si>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</si>
  <si>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</si>
  <si>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</si>
  <si>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</si>
  <si>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</si>
  <si>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</si>
  <si>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</si>
  <si>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</si>
  <si>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</si>
  <si>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</si>
  <si>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</si>
  <si>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</si>
  <si>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</si>
  <si>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</si>
  <si>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</si>
  <si>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</si>
  <si>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</si>
  <si>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</si>
  <si>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</si>
  <si>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</si>
  <si>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</si>
  <si>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</si>
  <si>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</si>
  <si>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</si>
  <si>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</si>
  <si>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</si>
  <si>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</si>
  <si>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</si>
  <si>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</si>
  <si>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</si>
  <si>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</si>
  <si>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</si>
  <si>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</si>
  <si>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</si>
  <si>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</si>
  <si>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</si>
  <si>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</si>
  <si>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</si>
  <si>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</si>
  <si>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</si>
  <si>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</si>
  <si>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</si>
  <si>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</si>
  <si>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</si>
  <si>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</si>
  <si>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</si>
  <si>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</si>
  <si>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</si>
  <si>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</si>
  <si>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</si>
  <si>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</si>
  <si>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</si>
  <si>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</si>
  <si>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</si>
  <si>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</si>
  <si>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</si>
  <si>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</si>
  <si>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</si>
  <si>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</si>
  <si>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</si>
  <si>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</si>
  <si>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</si>
  <si>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</si>
  <si>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</si>
  <si>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</si>
  <si>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</si>
  <si>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</si>
  <si>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</si>
  <si>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</si>
  <si>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</si>
  <si>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</si>
  <si>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</si>
  <si>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</si>
  <si>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</si>
  <si>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</si>
  <si>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</si>
  <si>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</si>
  <si>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</si>
  <si>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</si>
  <si>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</si>
  <si>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</si>
  <si>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</si>
  <si>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</si>
  <si>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</si>
  <si>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</si>
  <si>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</si>
  <si>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</si>
  <si>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</si>
  <si>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</si>
  <si>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</si>
  <si>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</si>
  <si>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</si>
  <si>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</si>
  <si>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</si>
  <si>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</si>
  <si>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</si>
  <si>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</si>
  <si>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</si>
  <si>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</si>
  <si>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</si>
  <si>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</si>
  <si>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</si>
  <si>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</si>
  <si>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</si>
  <si>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</si>
  <si>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</si>
  <si>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</si>
  <si>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</si>
  <si>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</si>
  <si>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</si>
  <si>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</si>
  <si>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</si>
  <si>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</si>
  <si>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</si>
  <si>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</si>
  <si>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</si>
  <si>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</si>
  <si>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</si>
  <si>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</si>
  <si>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</si>
  <si>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</si>
  <si>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</si>
  <si>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</si>
  <si>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</si>
  <si>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</si>
  <si>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</si>
  <si>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</si>
  <si>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</si>
  <si>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</si>
  <si>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</si>
  <si>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</si>
  <si>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</si>
  <si>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</si>
  <si>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</si>
  <si>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</si>
  <si>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</si>
  <si>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</si>
  <si>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</si>
  <si>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</si>
  <si>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</si>
  <si>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</si>
  <si>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</si>
  <si>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</si>
  <si>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</si>
  <si>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</si>
  <si>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</si>
  <si>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</si>
  <si>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</si>
  <si>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</si>
  <si>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</si>
  <si>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</si>
  <si>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</si>
  <si>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</si>
  <si>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</si>
  <si>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</si>
  <si>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</si>
  <si>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</si>
  <si>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</si>
  <si>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</si>
  <si>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</si>
  <si>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</si>
  <si>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</si>
  <si>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</si>
  <si>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</si>
  <si>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</si>
  <si>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</si>
  <si>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</si>
  <si>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</si>
  <si>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</si>
  <si>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</si>
  <si>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</si>
  <si>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</si>
  <si>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</si>
  <si>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</si>
  <si>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</si>
  <si>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</si>
  <si>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</si>
  <si>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</si>
  <si>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</si>
  <si>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</si>
  <si>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</si>
  <si>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</si>
  <si>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</si>
  <si>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</si>
  <si>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</si>
  <si>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</si>
  <si>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</si>
  <si>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</si>
  <si>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</si>
  <si>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</si>
  <si>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</si>
  <si>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</si>
  <si>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</si>
  <si>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</si>
  <si>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</si>
  <si>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</si>
  <si>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</si>
  <si>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</si>
  <si>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</si>
  <si>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</si>
  <si>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</si>
  <si>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</si>
  <si>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</si>
  <si>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</si>
  <si>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</si>
  <si>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</si>
  <si>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</si>
  <si>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</si>
  <si>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</si>
  <si>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</si>
  <si>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</si>
  <si>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</si>
  <si>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</si>
  <si>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</si>
  <si>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</si>
  <si>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</si>
  <si>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</si>
  <si>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</si>
  <si>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</si>
  <si>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</si>
  <si>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</si>
  <si>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</si>
  <si>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</si>
  <si>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</si>
  <si>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</si>
  <si>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</si>
  <si>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</si>
  <si>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</si>
  <si>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</si>
  <si>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</si>
  <si>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</si>
  <si>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</si>
  <si>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</si>
  <si>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</si>
  <si>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</si>
  <si>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</si>
  <si>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</si>
  <si>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</si>
  <si>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</si>
  <si>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</si>
  <si>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</si>
  <si>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</si>
  <si>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</si>
  <si>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</si>
  <si>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</si>
  <si>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</si>
  <si>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</si>
  <si>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</si>
  <si>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</si>
  <si>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</si>
  <si>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</si>
  <si>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</si>
  <si>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</si>
  <si>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</si>
  <si>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</si>
  <si>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</si>
  <si>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</si>
  <si>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</si>
  <si>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</si>
  <si>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</si>
  <si>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</si>
  <si>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</si>
  <si>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</si>
  <si>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</si>
  <si>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</si>
  <si>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</si>
  <si>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</si>
  <si>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</si>
  <si>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</si>
  <si>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</si>
  <si>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</si>
  <si>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</si>
  <si>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</si>
  <si>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</si>
  <si>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</si>
  <si>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</si>
  <si>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</si>
  <si>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</si>
  <si>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</si>
  <si>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</si>
  <si>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</si>
  <si>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</si>
  <si>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</si>
  <si>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</si>
  <si>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</si>
  <si>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</si>
  <si>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</si>
  <si>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</si>
  <si>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</si>
  <si>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</si>
  <si>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</si>
  <si>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</si>
  <si>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</si>
  <si>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</si>
  <si>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</si>
  <si>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</si>
  <si>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</si>
  <si>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</si>
  <si>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</si>
  <si>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</si>
  <si>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</si>
  <si>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</si>
  <si>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</si>
  <si>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</si>
  <si>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</si>
  <si>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</si>
  <si>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</si>
  <si>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</si>
  <si>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</si>
  <si>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</si>
  <si>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</si>
  <si>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</si>
  <si>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</si>
  <si>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</si>
  <si>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</si>
  <si>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</si>
  <si>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</si>
  <si>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</si>
  <si>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</si>
  <si>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</si>
  <si>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</si>
  <si>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</si>
  <si>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</si>
  <si>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</si>
  <si>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</si>
  <si>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</si>
  <si>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</si>
  <si>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</si>
  <si>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</si>
  <si>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</si>
  <si>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</si>
  <si>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</si>
  <si>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</si>
  <si>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</si>
  <si>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</si>
  <si>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</si>
  <si>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</si>
  <si>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</si>
  <si>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</si>
  <si>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</si>
  <si>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</si>
  <si>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</si>
  <si>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</si>
  <si>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</si>
  <si>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</si>
  <si>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</si>
  <si>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</si>
  <si>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</si>
  <si>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</si>
  <si>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</si>
  <si>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</si>
  <si>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</si>
  <si>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</si>
  <si>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</si>
  <si>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</si>
  <si>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</si>
  <si>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</si>
  <si>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</si>
  <si>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</si>
  <si>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</si>
  <si>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</si>
  <si>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</si>
  <si>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</si>
  <si>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</si>
  <si>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</si>
  <si>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</si>
  <si>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</si>
  <si>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</si>
  <si>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</si>
  <si>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</si>
  <si>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</si>
  <si>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</si>
  <si>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</si>
  <si>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</si>
  <si>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</si>
  <si>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</si>
  <si>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</si>
  <si>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</si>
  <si>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</si>
  <si>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</si>
  <si>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</si>
  <si>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</si>
  <si>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</si>
  <si>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</si>
  <si>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</si>
  <si>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</si>
  <si>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</si>
  <si>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</si>
  <si>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</si>
  <si>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</si>
  <si>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</si>
  <si>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</si>
  <si>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</si>
  <si>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</si>
  <si>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</si>
  <si>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</si>
  <si>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</si>
  <si>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</si>
  <si>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</si>
  <si>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</si>
  <si>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</si>
  <si>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</si>
  <si>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</si>
  <si>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</si>
  <si>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</si>
  <si>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</si>
  <si>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</si>
  <si>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</si>
  <si>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</si>
  <si>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</si>
  <si>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</si>
  <si>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</si>
  <si>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</si>
  <si>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</si>
  <si>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</si>
  <si>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</si>
  <si>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</si>
  <si>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</si>
  <si>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</si>
  <si>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</si>
  <si>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</si>
  <si>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</si>
  <si>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</si>
  <si>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</si>
  <si>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</si>
  <si>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</si>
  <si>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</si>
  <si>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</si>
  <si>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</si>
  <si>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</si>
  <si>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</si>
  <si>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</si>
  <si>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</si>
  <si>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</si>
  <si>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</si>
  <si>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</si>
  <si>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</si>
  <si>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</si>
  <si>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</si>
  <si>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</si>
  <si>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</si>
  <si>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</si>
  <si>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</si>
  <si>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</si>
  <si>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</si>
  <si>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</si>
  <si>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</si>
  <si>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</si>
  <si>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</si>
  <si>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</si>
  <si>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</si>
  <si>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</si>
  <si>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</si>
  <si>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</si>
  <si>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</si>
  <si>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</si>
  <si>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</si>
  <si>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</si>
  <si>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</si>
  <si>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</si>
  <si>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</si>
  <si>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</si>
  <si>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</si>
  <si>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</si>
  <si>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</si>
  <si>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</si>
  <si>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</si>
  <si>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</si>
  <si>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</si>
  <si>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</si>
  <si>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</si>
  <si>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</si>
  <si>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</si>
  <si>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</si>
  <si>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</si>
  <si>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</si>
  <si>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</si>
  <si>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</si>
  <si>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</si>
  <si>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</si>
  <si>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</si>
  <si>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</si>
  <si>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</si>
  <si>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</si>
  <si>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</si>
  <si>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</si>
  <si>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</si>
  <si>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</si>
  <si>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</si>
  <si>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</si>
  <si>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</si>
  <si>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</si>
  <si>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</si>
  <si>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</si>
  <si>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</si>
  <si>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</si>
  <si>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</si>
  <si>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</si>
  <si>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</si>
  <si>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</si>
  <si>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</si>
  <si>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</si>
  <si>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</si>
  <si>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</si>
  <si>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</si>
  <si>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</si>
  <si>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</si>
  <si>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</si>
  <si>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</si>
  <si>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</si>
  <si>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</si>
  <si>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</si>
  <si>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</si>
  <si>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</si>
  <si>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</si>
  <si>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</si>
  <si>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</si>
  <si>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</si>
  <si>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</si>
  <si>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</si>
  <si>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</si>
  <si>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</si>
  <si>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</si>
  <si>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</si>
  <si>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</si>
  <si>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</si>
  <si>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</si>
  <si>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</si>
  <si>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</si>
  <si>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</si>
  <si>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</si>
  <si>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</si>
  <si>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</si>
  <si>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</si>
  <si>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</si>
  <si>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</si>
  <si>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</si>
  <si>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</si>
  <si>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</si>
  <si>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</si>
  <si>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</si>
  <si>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</si>
  <si>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</si>
  <si>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</si>
  <si>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</si>
  <si>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</si>
  <si>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</si>
  <si>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</si>
  <si>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</si>
  <si>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</si>
  <si>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</si>
  <si>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</si>
  <si>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</si>
  <si>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</si>
  <si>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</si>
  <si>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</si>
  <si>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</si>
  <si>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</si>
  <si>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</si>
  <si>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</si>
  <si>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</si>
  <si>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</si>
  <si>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</si>
  <si>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</si>
  <si>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</si>
  <si>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</si>
  <si>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</si>
  <si>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</si>
  <si>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</si>
  <si>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</si>
  <si>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</si>
  <si>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</si>
  <si>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</si>
  <si>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</si>
  <si>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</si>
  <si>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</si>
  <si>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</si>
  <si>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</si>
  <si>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</si>
  <si>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</si>
  <si>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</si>
  <si>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</si>
  <si>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</si>
  <si>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</si>
  <si>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</si>
  <si>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</si>
  <si>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</si>
  <si>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</si>
  <si>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</si>
  <si>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</si>
  <si>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</si>
  <si>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</si>
  <si>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</si>
  <si>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</si>
  <si>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</si>
  <si>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</si>
  <si>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</si>
  <si>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</si>
  <si>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</si>
  <si>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</si>
  <si>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</si>
  <si>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</si>
  <si>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</si>
  <si>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</si>
  <si>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</si>
  <si>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</si>
  <si>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</si>
  <si>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</si>
  <si>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</si>
  <si>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</si>
  <si>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</si>
  <si>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</si>
  <si>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</si>
  <si>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</si>
  <si>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</si>
  <si>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</si>
  <si>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</si>
  <si>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</si>
  <si>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</si>
  <si>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</si>
  <si>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</si>
  <si>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</si>
  <si>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</si>
  <si>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</si>
  <si>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</si>
  <si>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</si>
  <si>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</si>
  <si>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</si>
  <si>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</si>
  <si>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</si>
  <si>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</si>
  <si>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</si>
  <si>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</si>
  <si>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</si>
  <si>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</si>
  <si>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</si>
  <si>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</si>
  <si>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</si>
  <si>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</si>
  <si>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</si>
  <si>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</si>
  <si>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</si>
  <si>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</si>
  <si>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</si>
  <si>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</si>
  <si>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</si>
  <si>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</si>
  <si>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</si>
  <si>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</si>
  <si>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</si>
  <si>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</si>
  <si>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</si>
  <si>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</si>
  <si>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</si>
  <si>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</si>
  <si>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</si>
  <si>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</si>
  <si>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</si>
  <si>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</si>
  <si>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</si>
  <si>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</si>
  <si>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</si>
  <si>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</si>
  <si>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</si>
  <si>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</si>
  <si>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</si>
  <si>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</si>
  <si>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</si>
  <si>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</si>
  <si>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</si>
  <si>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</si>
  <si>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</si>
  <si>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</si>
  <si>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</si>
  <si>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</si>
  <si>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</si>
  <si>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</si>
  <si>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</si>
  <si>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</si>
  <si>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</si>
  <si>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</si>
  <si>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</si>
  <si>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</si>
  <si>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</si>
  <si>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</si>
  <si>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</si>
  <si>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</si>
  <si>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</si>
  <si>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</si>
  <si>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</si>
  <si>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</si>
  <si>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</si>
  <si>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</si>
  <si>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</si>
  <si>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</si>
  <si>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</si>
  <si>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</si>
  <si>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</si>
  <si>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</si>
  <si>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</si>
  <si>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</si>
  <si>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</si>
  <si>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</si>
  <si>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</si>
  <si>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</si>
  <si>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</si>
  <si>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</si>
  <si>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</si>
  <si>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</si>
  <si>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</si>
  <si>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</si>
  <si>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</si>
  <si>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</si>
  <si>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</si>
  <si>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</si>
  <si>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</si>
  <si>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</si>
  <si>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</si>
  <si>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</si>
  <si>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</si>
  <si>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</si>
  <si>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</si>
  <si>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</si>
  <si>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</si>
  <si>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</si>
  <si>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</si>
  <si>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</si>
  <si>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</si>
  <si>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</si>
  <si>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</si>
  <si>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</si>
  <si>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</si>
  <si>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</si>
  <si>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</si>
  <si>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</si>
  <si>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</si>
  <si>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</si>
  <si>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</si>
  <si>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</si>
  <si>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</si>
  <si>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</si>
  <si>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</si>
  <si>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</si>
  <si>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</si>
  <si>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</si>
  <si>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</si>
  <si>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</si>
  <si>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</si>
  <si>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</si>
  <si>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</si>
  <si>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</si>
  <si>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</si>
  <si>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</si>
  <si>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</si>
  <si>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</si>
  <si>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</si>
  <si>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</si>
  <si>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</si>
  <si>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</si>
  <si>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</si>
  <si>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</si>
  <si>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</si>
  <si>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</si>
  <si>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</si>
  <si>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</si>
  <si>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</si>
  <si>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</si>
  <si>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</si>
  <si>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</si>
  <si>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</si>
  <si>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</si>
  <si>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</si>
  <si>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</si>
  <si>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</si>
  <si>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</si>
  <si>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</si>
  <si>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</si>
  <si>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</si>
  <si>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</si>
  <si>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</si>
  <si>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</si>
  <si>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</si>
  <si>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</si>
  <si>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</si>
  <si>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</si>
  <si>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</si>
  <si>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</si>
  <si>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</si>
  <si>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</si>
  <si>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</si>
  <si>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</si>
  <si>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</si>
  <si>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</si>
  <si>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</si>
  <si>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</si>
  <si>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</si>
  <si>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</si>
  <si>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</si>
  <si>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</si>
  <si>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</si>
  <si>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</si>
  <si>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</si>
  <si>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</si>
  <si>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</si>
  <si>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</si>
  <si>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</si>
  <si>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</si>
  <si>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</si>
  <si>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</si>
  <si>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</si>
  <si>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</si>
  <si>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</si>
  <si>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</si>
  <si>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</si>
  <si>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</si>
  <si>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</si>
  <si>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</si>
  <si>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</si>
  <si>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</si>
  <si>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</si>
  <si>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</si>
  <si>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</si>
  <si>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</si>
  <si>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</si>
  <si>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</si>
  <si>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</si>
  <si>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</si>
  <si>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</si>
  <si>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</si>
  <si>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</si>
  <si>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</si>
  <si>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</si>
  <si>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</si>
  <si>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</si>
  <si>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</si>
  <si>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</si>
  <si>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</si>
  <si>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</si>
  <si>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</si>
  <si>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</si>
  <si>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</si>
  <si>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</si>
  <si>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</si>
  <si>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</si>
  <si>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</si>
  <si>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</si>
  <si>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</si>
  <si>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</si>
  <si>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</si>
  <si>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</si>
  <si>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</si>
  <si>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</si>
  <si>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</si>
  <si>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</si>
  <si>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</si>
  <si>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</si>
  <si>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</si>
  <si>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</si>
  <si>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</si>
  <si>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</si>
  <si>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</si>
  <si>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</si>
  <si>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</si>
  <si>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</si>
  <si>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</si>
  <si>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</si>
  <si>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</si>
  <si>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</si>
  <si>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</si>
  <si>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</si>
  <si>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</si>
  <si>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</si>
  <si>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</si>
  <si>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</si>
  <si>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</si>
  <si>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</si>
  <si>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</si>
  <si>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</si>
  <si>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</si>
  <si>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</si>
  <si>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</si>
  <si>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</si>
  <si>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</si>
  <si>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</si>
  <si>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</si>
  <si>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</si>
  <si>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</si>
  <si>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</si>
  <si>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</si>
  <si>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</si>
  <si>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</si>
  <si>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</si>
  <si>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</si>
  <si>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</si>
  <si>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</si>
  <si>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</si>
  <si>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</si>
  <si>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</si>
  <si>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</si>
  <si>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</si>
  <si>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</si>
  <si>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</si>
  <si>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</si>
  <si>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</si>
  <si>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</si>
  <si>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</si>
  <si>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</si>
  <si>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</si>
  <si>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</si>
  <si>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</si>
  <si>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</si>
  <si>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</si>
  <si>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</si>
  <si>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</si>
  <si>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</si>
  <si>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</si>
  <si>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</si>
  <si>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</si>
  <si>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</si>
  <si>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</si>
  <si>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</si>
  <si>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</si>
  <si>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</si>
  <si>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</si>
  <si>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</si>
  <si>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</si>
  <si>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</si>
  <si>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</si>
  <si>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</si>
  <si>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</si>
  <si>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</si>
  <si>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</si>
  <si>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</si>
  <si>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</si>
  <si>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</si>
  <si>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</si>
  <si>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</si>
  <si>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</si>
  <si>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</si>
  <si>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</si>
  <si>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</si>
  <si>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</si>
  <si>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</si>
  <si>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</si>
  <si>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</si>
  <si>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</si>
  <si>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</si>
  <si>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</si>
  <si>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</si>
  <si>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</si>
  <si>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</si>
  <si>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</si>
  <si>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</si>
  <si>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</si>
  <si>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</si>
  <si>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</si>
  <si>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</si>
  <si>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</si>
  <si>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</si>
  <si>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</si>
  <si>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</si>
  <si>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</si>
  <si>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</si>
  <si>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</si>
  <si>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</si>
  <si>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</si>
  <si>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</si>
  <si>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</si>
  <si>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</si>
  <si>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</si>
  <si>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</si>
  <si>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</si>
  <si>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</si>
  <si>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</si>
  <si>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</si>
  <si>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</si>
  <si>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</si>
  <si>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</si>
  <si>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</si>
  <si>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</si>
  <si>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</si>
  <si>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</si>
  <si>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</si>
  <si>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</si>
  <si>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</si>
  <si>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</si>
  <si>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</si>
  <si>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</si>
  <si>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</si>
  <si>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</si>
  <si>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</si>
  <si>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</si>
  <si>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</si>
  <si>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</si>
  <si>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</si>
  <si>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</si>
  <si>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</si>
  <si>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</si>
  <si>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</si>
  <si>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</si>
  <si>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</si>
  <si>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</si>
  <si>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</si>
  <si>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</si>
  <si>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</si>
  <si>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</si>
  <si>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</si>
  <si>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</si>
  <si>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</si>
  <si>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</si>
  <si>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</si>
  <si>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</si>
  <si>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</si>
  <si>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</si>
  <si>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</si>
  <si>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</si>
  <si>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</si>
  <si>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</si>
  <si>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</si>
  <si>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</si>
  <si>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</si>
  <si>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</si>
  <si>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</si>
  <si>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</si>
  <si>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</si>
  <si>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</si>
  <si>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</si>
  <si>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</si>
  <si>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</si>
  <si>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</si>
  <si>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</si>
  <si>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</si>
  <si>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</si>
  <si>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</si>
  <si>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</si>
  <si>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</si>
  <si>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</si>
  <si>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</si>
  <si>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</si>
  <si>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</si>
  <si>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</si>
  <si>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</si>
  <si>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</si>
  <si>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</si>
  <si>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</si>
  <si>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</si>
  <si>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</si>
  <si>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</si>
  <si>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</si>
  <si>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</si>
  <si>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</si>
  <si>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</si>
  <si>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</si>
  <si>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</si>
  <si>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</si>
  <si>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</si>
  <si>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</si>
  <si>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</si>
  <si>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</si>
  <si>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</si>
  <si>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</si>
  <si>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</si>
  <si>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</si>
  <si>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</si>
  <si>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</si>
  <si>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</si>
  <si>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</si>
  <si>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</si>
  <si>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</si>
  <si>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</si>
  <si>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</si>
  <si>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</si>
  <si>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</si>
  <si>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</si>
  <si>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</si>
  <si>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</si>
  <si>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</si>
  <si>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</si>
  <si>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</si>
  <si>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</si>
  <si>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</si>
  <si>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</si>
  <si>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</si>
  <si>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</si>
  <si>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</si>
  <si>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</si>
  <si>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</si>
  <si>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</si>
  <si>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</si>
  <si>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</si>
  <si>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</si>
  <si>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</si>
  <si>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</si>
  <si>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</si>
  <si>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</si>
  <si>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</si>
  <si>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</si>
  <si>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</si>
  <si>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</si>
  <si>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</si>
  <si>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</si>
  <si>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</si>
  <si>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</si>
  <si>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</si>
  <si>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</si>
  <si>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</si>
  <si>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</si>
  <si>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</si>
  <si>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</si>
  <si>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</si>
  <si>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</si>
  <si>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</si>
  <si>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</si>
  <si>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</si>
  <si>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</si>
  <si>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</si>
  <si>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</si>
  <si>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</si>
  <si>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</si>
  <si>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</si>
  <si>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</si>
  <si>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</si>
  <si>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</si>
  <si>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</si>
  <si>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</si>
  <si>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</si>
  <si>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</si>
  <si>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</si>
  <si>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</si>
  <si>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</si>
  <si>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</si>
  <si>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</si>
  <si>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</si>
  <si>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</si>
  <si>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</si>
  <si>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</si>
  <si>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</si>
  <si>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</si>
  <si>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</si>
  <si>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</si>
  <si>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</si>
  <si>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</si>
  <si>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</si>
  <si>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</si>
  <si>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</si>
  <si>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</si>
  <si>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</si>
  <si>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</si>
  <si>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</si>
  <si>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</si>
  <si>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</si>
  <si>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</si>
  <si>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</si>
  <si>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</si>
  <si>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</si>
  <si>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</si>
  <si>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</si>
  <si>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</si>
  <si>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</si>
  <si>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</si>
  <si>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</si>
  <si>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</si>
  <si>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</si>
  <si>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</si>
  <si>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</si>
  <si>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</si>
  <si>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</si>
  <si>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</si>
  <si>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</si>
  <si>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</si>
  <si>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</si>
  <si>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</si>
  <si>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</si>
  <si>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</si>
  <si>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</si>
  <si>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</si>
  <si>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</si>
  <si>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</si>
  <si>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</si>
  <si>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</si>
  <si>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</si>
  <si>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</si>
  <si>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</si>
  <si>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</si>
  <si>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</si>
  <si>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</si>
  <si>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</si>
  <si>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</si>
  <si>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</si>
  <si>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</si>
  <si>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</si>
  <si>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</si>
  <si>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</si>
  <si>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</si>
  <si>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</si>
  <si>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</si>
  <si>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</si>
  <si>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</si>
  <si>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</si>
  <si>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</si>
  <si>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</si>
  <si>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</si>
  <si>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</si>
  <si>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</si>
  <si>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</si>
  <si>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</si>
  <si>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</si>
  <si>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</si>
  <si>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</si>
  <si>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</si>
  <si>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</si>
  <si>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</si>
  <si>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</si>
  <si>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</si>
  <si>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</si>
  <si>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</si>
  <si>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</si>
  <si>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</si>
  <si>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</si>
  <si>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</si>
  <si>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</si>
  <si>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</si>
  <si>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</si>
  <si>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</si>
  <si>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</si>
  <si>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</si>
  <si>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</si>
  <si>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</si>
  <si>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</si>
  <si>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</si>
  <si>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</si>
  <si>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</si>
  <si>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</si>
  <si>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</si>
  <si>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</si>
  <si>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</si>
  <si>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</si>
  <si>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</si>
  <si>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</si>
  <si>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</si>
  <si>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</si>
  <si>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</si>
  <si>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</si>
  <si>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</si>
  <si>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</si>
  <si>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</si>
  <si>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</si>
  <si>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</si>
  <si>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</si>
  <si>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</si>
  <si>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</si>
  <si>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</si>
  <si>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</si>
  <si>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</si>
  <si>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</si>
  <si>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</si>
  <si>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</si>
  <si>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</si>
  <si>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</si>
  <si>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</si>
  <si>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</si>
  <si>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</si>
  <si>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</si>
  <si>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</si>
  <si>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</si>
  <si>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</si>
  <si>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</si>
  <si>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</si>
  <si>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</si>
  <si>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</si>
  <si>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</si>
  <si>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</si>
  <si>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</si>
  <si>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</si>
  <si>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</si>
  <si>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</si>
  <si>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</si>
  <si>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</si>
  <si>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</si>
  <si>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</si>
  <si>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</si>
  <si>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</si>
  <si>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</si>
  <si>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</si>
  <si>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</si>
  <si>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</si>
  <si>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</si>
  <si>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</si>
  <si>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</si>
  <si>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</si>
  <si>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</si>
  <si>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</si>
  <si>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</si>
  <si>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</si>
  <si>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</si>
  <si>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</si>
  <si>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</si>
  <si>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</si>
  <si>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</si>
  <si>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</si>
  <si>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</si>
  <si>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</si>
  <si>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</si>
  <si>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</si>
  <si>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</si>
  <si>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</si>
  <si>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</si>
  <si>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</si>
  <si>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</si>
  <si>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</si>
  <si>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</si>
  <si>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</si>
  <si>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</si>
  <si>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</si>
  <si>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</si>
  <si>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</si>
  <si>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</si>
  <si>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</si>
  <si>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</si>
  <si>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</si>
  <si>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</si>
  <si>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</si>
  <si>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</si>
  <si>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</si>
  <si>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</si>
  <si>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</si>
  <si>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</si>
  <si>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</si>
  <si>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</si>
  <si>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</si>
  <si>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</si>
  <si>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</si>
  <si>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</si>
  <si>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</si>
  <si>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</si>
  <si>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</si>
  <si>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</si>
  <si>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</si>
  <si>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</si>
  <si>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</si>
  <si>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</si>
  <si>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</si>
  <si>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</si>
  <si>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</si>
  <si>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</si>
  <si>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</si>
  <si>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</si>
  <si>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</si>
  <si>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</si>
  <si>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</si>
  <si>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</si>
  <si>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</si>
  <si>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</si>
  <si>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</si>
  <si>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</si>
  <si>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</si>
  <si>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</si>
  <si>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</si>
  <si>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</si>
  <si>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</si>
  <si>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</si>
  <si>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</si>
  <si>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</si>
  <si>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</si>
  <si>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</si>
  <si>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</si>
  <si>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</si>
  <si>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</si>
  <si>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</si>
  <si>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</si>
  <si>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</si>
  <si>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</si>
  <si>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</si>
  <si>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</si>
  <si>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</si>
  <si>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</si>
  <si>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</si>
  <si>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</si>
  <si>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</si>
  <si>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</si>
  <si>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</si>
  <si>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</si>
  <si>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</si>
  <si>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</si>
  <si>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</si>
  <si>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</si>
  <si>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</si>
  <si>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</si>
  <si>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</si>
  <si>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</si>
  <si>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</si>
  <si>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</si>
  <si>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</si>
  <si>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</si>
  <si>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</si>
  <si>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</si>
  <si>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</si>
  <si>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</si>
  <si>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</si>
  <si>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</si>
  <si>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</si>
  <si>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</si>
  <si>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</si>
  <si>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</si>
  <si>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</si>
  <si>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</si>
  <si>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</si>
  <si>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</si>
  <si>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</si>
  <si>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</si>
  <si>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</si>
  <si>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</si>
  <si>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</si>
  <si>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</si>
  <si>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</si>
  <si>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</si>
  <si>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</si>
  <si>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</si>
  <si>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</si>
  <si>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</si>
  <si>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</si>
  <si>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</si>
  <si>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</si>
  <si>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</si>
  <si>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</si>
  <si>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</si>
  <si>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</si>
  <si>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</si>
  <si>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</si>
  <si>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</si>
  <si>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</si>
  <si>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</si>
  <si>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</si>
  <si>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</si>
  <si>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</si>
  <si>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</si>
  <si>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</si>
  <si>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</si>
  <si>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</si>
  <si>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</si>
  <si>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</si>
  <si>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</si>
  <si>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</si>
  <si>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</si>
  <si>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</si>
  <si>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</si>
  <si>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</si>
  <si>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</si>
  <si>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</si>
  <si>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</si>
  <si>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</si>
  <si>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</si>
  <si>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</si>
  <si>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</si>
  <si>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</si>
  <si>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</si>
  <si>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</si>
  <si>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</si>
  <si>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</si>
  <si>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</si>
  <si>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</si>
  <si>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</si>
  <si>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</si>
  <si>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</si>
  <si>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</si>
  <si>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</si>
  <si>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</si>
  <si>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</si>
  <si>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</si>
  <si>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</si>
  <si>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</si>
  <si>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</si>
  <si>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</si>
  <si>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</si>
  <si>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</si>
  <si>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</si>
  <si>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</si>
  <si>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</si>
  <si>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</si>
  <si>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</si>
  <si>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</si>
  <si>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</si>
  <si>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</si>
  <si>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</si>
  <si>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</si>
  <si>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</si>
  <si>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</si>
  <si>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</si>
  <si>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</si>
  <si>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</si>
  <si>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</si>
  <si>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</si>
  <si>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</si>
  <si>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</si>
  <si>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</si>
  <si>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</si>
  <si>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</si>
  <si>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</si>
  <si>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</si>
  <si>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</si>
  <si>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</si>
  <si>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</si>
  <si>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</si>
  <si>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</si>
  <si>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</si>
  <si>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</si>
  <si>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</si>
  <si>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</si>
  <si>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</si>
  <si>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</si>
  <si>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</si>
  <si>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</si>
  <si>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</si>
  <si>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</si>
  <si>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</si>
  <si>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</si>
  <si>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</si>
  <si>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</si>
  <si>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</si>
  <si>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</si>
  <si>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</si>
  <si>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</si>
  <si>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</si>
  <si>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</si>
  <si>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</si>
  <si>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</si>
  <si>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</si>
  <si>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</si>
  <si>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</si>
  <si>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</si>
  <si>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</si>
  <si>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</si>
  <si>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</si>
  <si>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</si>
  <si>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</si>
  <si>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</si>
  <si>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</si>
  <si>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</si>
  <si>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</si>
  <si>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</si>
  <si>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</si>
  <si>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</si>
  <si>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</si>
  <si>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</si>
  <si>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</si>
  <si>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</si>
  <si>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</si>
  <si>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</si>
  <si>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</si>
  <si>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</si>
  <si>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</si>
  <si>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</si>
  <si>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</si>
  <si>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</si>
  <si>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</si>
  <si>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</si>
  <si>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</si>
  <si>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</si>
  <si>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</si>
  <si>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</si>
  <si>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</si>
  <si>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</si>
  <si>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</si>
  <si>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</si>
  <si>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</si>
  <si>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</si>
  <si>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</si>
  <si>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</si>
  <si>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</si>
  <si>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</si>
  <si>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</si>
  <si>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</si>
  <si>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</si>
  <si>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</si>
  <si>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</si>
  <si>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</si>
  <si>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</si>
  <si>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</si>
  <si>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</si>
  <si>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</si>
  <si>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</si>
  <si>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</si>
  <si>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</si>
  <si>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</si>
  <si>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</si>
  <si>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</si>
  <si>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</si>
  <si>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</si>
  <si>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</si>
  <si>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</si>
  <si>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</si>
  <si>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</si>
  <si>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</si>
  <si>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</si>
  <si>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</si>
  <si>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</si>
  <si>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</si>
  <si>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</si>
  <si>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</si>
  <si>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</si>
  <si>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</si>
  <si>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</si>
  <si>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</si>
  <si>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</si>
  <si>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</si>
  <si>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</si>
  <si>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</si>
  <si>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</si>
  <si>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</si>
  <si>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</si>
  <si>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</si>
  <si>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</si>
  <si>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</si>
  <si>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</si>
  <si>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</si>
  <si>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</si>
  <si>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</si>
  <si>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</si>
  <si>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</si>
  <si>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</si>
  <si>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</si>
  <si>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</si>
  <si>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</si>
  <si>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</si>
  <si>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</si>
  <si>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</si>
  <si>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</si>
  <si>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</si>
  <si>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</si>
  <si>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</si>
  <si>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</si>
  <si>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</si>
  <si>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</si>
  <si>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</si>
  <si>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</si>
  <si>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</si>
  <si>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</si>
  <si>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</si>
  <si>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</si>
  <si>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</si>
  <si>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</si>
  <si>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</si>
  <si>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</si>
  <si>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</si>
  <si>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</si>
  <si>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</si>
  <si>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</si>
  <si>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</si>
  <si>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</si>
  <si>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</si>
  <si>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</si>
  <si>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</si>
  <si>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</si>
  <si>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</si>
  <si>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</si>
  <si>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</si>
  <si>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</si>
  <si>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</si>
  <si>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</si>
  <si>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</si>
  <si>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</si>
  <si>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</si>
  <si>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</si>
  <si>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</si>
  <si>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</si>
  <si>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</si>
  <si>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</si>
  <si>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</si>
  <si>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</si>
  <si>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</si>
  <si>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</si>
  <si>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</si>
  <si>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</si>
  <si>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</si>
  <si>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</si>
  <si>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</si>
  <si>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</si>
  <si>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</si>
  <si>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</si>
  <si>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</si>
  <si>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</si>
  <si>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</si>
  <si>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</si>
  <si>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</si>
  <si>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</si>
  <si>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</si>
  <si>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</si>
  <si>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</si>
  <si>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</si>
  <si>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</si>
  <si>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</si>
  <si>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</si>
  <si>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</si>
  <si>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</si>
  <si>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</si>
  <si>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</si>
  <si>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</si>
  <si>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</si>
  <si>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</si>
  <si>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</si>
  <si>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</si>
  <si>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</si>
  <si>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</si>
  <si>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</si>
  <si>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</si>
  <si>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</si>
  <si>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</si>
  <si>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</si>
  <si>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</si>
  <si>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</si>
  <si>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</si>
  <si>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</si>
  <si>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</si>
  <si>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</si>
  <si>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</si>
  <si>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</si>
  <si>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</si>
  <si>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</si>
  <si>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</si>
  <si>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</si>
  <si>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</si>
  <si>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</si>
  <si>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</si>
  <si>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</si>
  <si>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</si>
  <si>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</si>
  <si>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</si>
  <si>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</si>
  <si>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</si>
  <si>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</si>
  <si>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</si>
  <si>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</si>
  <si>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</si>
  <si>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</si>
  <si>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</si>
  <si>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</si>
  <si>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</si>
  <si>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</si>
  <si>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</si>
  <si>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</si>
  <si>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</si>
  <si>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</si>
  <si>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</si>
  <si>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</si>
  <si>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</si>
  <si>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</si>
  <si>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</si>
  <si>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</si>
  <si>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</si>
  <si>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</si>
  <si>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</si>
  <si>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</si>
  <si>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</si>
  <si>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</si>
  <si>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</si>
  <si>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</si>
  <si>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</si>
  <si>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</si>
  <si>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</si>
  <si>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</si>
  <si>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</si>
  <si>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</si>
  <si>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</si>
  <si>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</si>
  <si>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</si>
  <si>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</si>
  <si>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</si>
  <si>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</si>
  <si>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</si>
  <si>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</si>
  <si>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</si>
  <si>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</si>
  <si>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</si>
  <si>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</si>
  <si>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</si>
  <si>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</si>
  <si>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</si>
  <si>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</si>
  <si>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</si>
  <si>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</si>
  <si>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</si>
  <si>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</si>
  <si>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</si>
  <si>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</si>
  <si>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</si>
  <si>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</si>
  <si>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</si>
  <si>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</si>
  <si>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</si>
  <si>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</si>
  <si>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</si>
  <si>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</si>
  <si>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</si>
  <si>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</si>
  <si>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</si>
  <si>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</si>
  <si>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</si>
  <si>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</si>
  <si>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</si>
  <si>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</si>
  <si>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</si>
  <si>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</si>
  <si>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</si>
  <si>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</si>
  <si>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</si>
  <si>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</si>
  <si>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</si>
  <si>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</si>
  <si>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</si>
  <si>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</si>
  <si>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</si>
  <si>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</si>
  <si>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</si>
  <si>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</si>
  <si>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</si>
  <si>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</si>
  <si>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</si>
  <si>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</si>
  <si>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</si>
  <si>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</si>
  <si>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</si>
  <si>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</si>
  <si>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</si>
  <si>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</si>
  <si>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</si>
  <si>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</si>
  <si>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</si>
  <si>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</si>
  <si>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</si>
  <si>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</si>
  <si>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</si>
  <si>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</si>
  <si>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</si>
  <si>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</si>
  <si>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</si>
  <si>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</si>
  <si>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</si>
  <si>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</si>
  <si>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</si>
  <si>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</si>
  <si>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</si>
  <si>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</si>
  <si>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</si>
  <si>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</si>
  <si>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</si>
  <si>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</si>
  <si>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</si>
  <si>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</si>
  <si>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</si>
  <si>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</si>
  <si>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</si>
  <si>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</si>
  <si>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</si>
  <si>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</si>
  <si>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</si>
  <si>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</si>
  <si>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</si>
  <si>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</si>
  <si>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</si>
  <si>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</si>
  <si>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</si>
  <si>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</si>
  <si>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</si>
  <si>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</si>
  <si>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</si>
  <si>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</si>
  <si>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</si>
  <si>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</si>
  <si>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</si>
  <si>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</si>
  <si>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</si>
  <si>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</si>
  <si>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</si>
  <si>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</si>
  <si>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</si>
  <si>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</si>
  <si>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</si>
  <si>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</si>
  <si>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</si>
  <si>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</si>
  <si>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</si>
  <si>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</si>
  <si>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</si>
  <si>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</si>
  <si>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</si>
  <si>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</si>
  <si>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</si>
  <si>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</si>
  <si>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</si>
  <si>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</si>
  <si>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</si>
  <si>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</si>
  <si>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</si>
  <si>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</si>
  <si>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</si>
  <si>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</si>
  <si>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</si>
  <si>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</si>
  <si>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</si>
  <si>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</si>
  <si>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</si>
  <si>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</si>
  <si>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</si>
  <si>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</si>
  <si>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</si>
  <si>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</si>
  <si>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</si>
  <si>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</si>
  <si>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</si>
  <si>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</si>
  <si>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</si>
  <si>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</si>
  <si>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</si>
  <si>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</si>
  <si>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</si>
  <si>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</si>
  <si>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</si>
  <si>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</si>
  <si>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</si>
  <si>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</si>
  <si>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</si>
  <si>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</si>
  <si>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</si>
  <si>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</si>
  <si>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</si>
  <si>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</si>
  <si>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</si>
  <si>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</si>
  <si>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</si>
  <si>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</si>
  <si>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</si>
  <si>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</si>
  <si>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</si>
  <si>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</si>
  <si>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</si>
  <si>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</si>
  <si>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</si>
  <si>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</si>
  <si>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</si>
  <si>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</si>
  <si>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</si>
  <si>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</si>
  <si>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</si>
  <si>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</si>
  <si>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</si>
  <si>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</si>
  <si>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</si>
  <si>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</si>
  <si>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</si>
  <si>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</si>
  <si>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</si>
  <si>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</si>
  <si>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</si>
  <si>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</si>
  <si>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</si>
  <si>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</si>
  <si>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</si>
  <si>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</si>
  <si>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</si>
  <si>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</si>
  <si>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</si>
  <si>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</si>
  <si>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</si>
  <si>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</si>
  <si>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</si>
  <si>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</si>
  <si>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</si>
  <si>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</si>
  <si>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</si>
  <si>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</si>
  <si>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</si>
  <si>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</si>
  <si>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</si>
  <si>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</si>
  <si>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</si>
  <si>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</si>
  <si>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</si>
  <si>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</si>
  <si>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</si>
  <si>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</si>
  <si>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</si>
  <si>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</si>
  <si>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</si>
  <si>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</si>
  <si>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</si>
  <si>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</si>
  <si>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</si>
  <si>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</si>
  <si>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</si>
  <si>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</si>
  <si>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</si>
  <si>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</si>
  <si>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</si>
  <si>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</si>
  <si>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</si>
  <si>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</si>
  <si>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</si>
  <si>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</si>
  <si>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</si>
  <si>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</si>
  <si>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</si>
  <si>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</si>
  <si>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</si>
  <si>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</si>
  <si>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</si>
  <si>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</si>
  <si>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</si>
  <si>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</si>
  <si>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</si>
  <si>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</si>
  <si>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</si>
  <si>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</si>
  <si>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</si>
  <si>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</si>
  <si>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</si>
  <si>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</si>
  <si>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</si>
  <si>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</si>
  <si>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</si>
  <si>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</si>
  <si>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</si>
  <si>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</si>
  <si>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</si>
  <si>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</si>
  <si>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</si>
  <si>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</si>
  <si>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</si>
  <si>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</si>
  <si>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</si>
  <si>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</si>
  <si>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</si>
  <si>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</si>
  <si>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</si>
  <si>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</si>
  <si>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</si>
  <si>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</si>
  <si>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</si>
  <si>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</si>
  <si>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</si>
  <si>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</si>
  <si>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</si>
  <si>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</si>
  <si>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</si>
  <si>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</si>
  <si>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</si>
  <si>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</si>
  <si>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</si>
  <si>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</si>
  <si>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</si>
  <si>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</si>
  <si>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</si>
  <si>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</si>
  <si>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</si>
  <si>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</si>
  <si>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</si>
  <si>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</si>
  <si>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</si>
  <si>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</si>
  <si>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</si>
  <si>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</si>
  <si>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</si>
  <si>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</si>
  <si>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</si>
  <si>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</si>
  <si>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</si>
  <si>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</si>
  <si>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</si>
  <si>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</si>
  <si>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</si>
  <si>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</si>
  <si>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</si>
  <si>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</si>
  <si>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</si>
  <si>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</si>
  <si>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</si>
  <si>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</si>
  <si>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</si>
  <si>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</si>
  <si>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</si>
  <si>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</si>
  <si>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</si>
  <si>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</si>
  <si>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</si>
  <si>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</si>
  <si>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</si>
  <si>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</si>
  <si>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</si>
  <si>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</si>
  <si>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</si>
  <si>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</si>
  <si>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</si>
  <si>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</si>
  <si>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</si>
  <si>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</si>
  <si>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</si>
  <si>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</si>
  <si>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</si>
  <si>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</si>
  <si>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</si>
  <si>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</si>
  <si>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</si>
  <si>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</si>
  <si>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</si>
  <si>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</si>
  <si>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</si>
  <si>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</si>
  <si>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</si>
  <si>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</si>
  <si>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</si>
  <si>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</si>
  <si>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</si>
  <si>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</si>
  <si>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</si>
  <si>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</si>
  <si>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</si>
  <si>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</si>
  <si>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</si>
  <si>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</si>
  <si>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</si>
  <si>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</si>
  <si>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</si>
  <si>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</si>
  <si>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</si>
  <si>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</si>
  <si>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</si>
  <si>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</si>
  <si>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</si>
  <si>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</si>
  <si>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</si>
  <si>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</si>
  <si>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</si>
  <si>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</si>
  <si>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</si>
  <si>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</si>
  <si>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</si>
  <si>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</si>
  <si>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</si>
  <si>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</si>
  <si>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</si>
  <si>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</si>
  <si>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</si>
  <si>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</si>
  <si>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</si>
  <si>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</si>
  <si>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</si>
  <si>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</si>
  <si>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</si>
  <si>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</si>
  <si>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</si>
  <si>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</si>
  <si>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</si>
  <si>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</si>
  <si>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</si>
  <si>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</si>
  <si>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</si>
  <si>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</si>
  <si>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</si>
  <si>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</si>
  <si>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</si>
  <si>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</si>
  <si>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</si>
  <si>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</si>
  <si>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</si>
  <si>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</si>
  <si>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</si>
  <si>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</si>
  <si>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</si>
  <si>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</si>
  <si>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</si>
  <si>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</si>
  <si>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</si>
  <si>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</si>
  <si>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</si>
  <si>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</si>
  <si>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</si>
  <si>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</si>
  <si>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</si>
  <si>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</si>
  <si>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</si>
  <si>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</si>
  <si>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</si>
  <si>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</si>
  <si>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</si>
  <si>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</si>
  <si>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</si>
  <si>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</si>
  <si>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</si>
  <si>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</si>
  <si>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</si>
  <si>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</si>
  <si>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</si>
  <si>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</si>
  <si>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</si>
  <si>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</si>
  <si>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</si>
  <si>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</si>
  <si>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</si>
  <si>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</si>
  <si>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</si>
  <si>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</si>
  <si>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</si>
  <si>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</si>
  <si>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</si>
  <si>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</si>
  <si>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</si>
  <si>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</si>
  <si>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</si>
  <si>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</si>
  <si>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</si>
  <si>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</si>
  <si>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</si>
  <si>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</si>
  <si>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</si>
  <si>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</si>
  <si>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</si>
  <si>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</si>
  <si>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</si>
  <si>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</si>
  <si>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</si>
  <si>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</si>
  <si>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</si>
  <si>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</si>
  <si>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</si>
  <si>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</si>
  <si>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</si>
  <si>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</si>
  <si>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</si>
  <si>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</si>
  <si>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</si>
  <si>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</si>
  <si>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</si>
  <si>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</si>
  <si>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</si>
  <si>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</si>
  <si>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</si>
  <si>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</si>
  <si>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</si>
  <si>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</si>
  <si>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</si>
  <si>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</si>
  <si>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</si>
  <si>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</si>
  <si>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</si>
  <si>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</si>
  <si>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</si>
  <si>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</si>
  <si>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</si>
  <si>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</si>
  <si>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</si>
  <si>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</si>
  <si>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</si>
  <si>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</si>
  <si>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</si>
  <si>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</si>
  <si>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</si>
  <si>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</si>
  <si>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</si>
  <si>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</si>
  <si>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</si>
  <si>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</si>
  <si>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</si>
  <si>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</si>
  <si>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</si>
  <si>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</si>
  <si>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</si>
  <si>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</si>
  <si>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</si>
  <si>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</si>
  <si>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</si>
  <si>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</si>
  <si>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</si>
  <si>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</si>
  <si>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</si>
  <si>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</si>
  <si>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</si>
  <si>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</si>
  <si>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</si>
  <si>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</si>
  <si>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</si>
  <si>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</si>
  <si>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</si>
  <si>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</si>
  <si>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</si>
  <si>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</si>
  <si>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</si>
  <si>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</si>
  <si>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</si>
  <si>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</si>
  <si>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</si>
  <si>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</si>
  <si>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</si>
  <si>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</si>
  <si>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</si>
  <si>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</si>
  <si>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</si>
  <si>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</si>
  <si>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</si>
  <si>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</si>
  <si>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</si>
  <si>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</si>
  <si>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</si>
  <si>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</si>
  <si>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</si>
  <si>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</si>
  <si>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</si>
  <si>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</si>
  <si>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</si>
  <si>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</si>
  <si>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</si>
  <si>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</si>
  <si>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</si>
  <si>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</si>
  <si>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</si>
  <si>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</si>
  <si>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</si>
  <si>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</si>
  <si>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</si>
  <si>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</si>
  <si>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</si>
  <si>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</si>
  <si>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</si>
  <si>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</si>
  <si>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</si>
  <si>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</si>
  <si>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</si>
  <si>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</si>
  <si>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</si>
  <si>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</si>
  <si>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</si>
  <si>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</si>
  <si>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</si>
  <si>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</si>
  <si>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</si>
  <si>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</si>
  <si>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</si>
  <si>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</si>
  <si>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</si>
  <si>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</si>
  <si>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</si>
  <si>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</si>
  <si>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</si>
  <si>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</si>
  <si>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</si>
  <si>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</si>
  <si>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</si>
  <si>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</si>
  <si>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</si>
  <si>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</si>
  <si>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</si>
  <si>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</si>
  <si>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</si>
  <si>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</si>
  <si>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</si>
  <si>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</si>
  <si>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</si>
  <si>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</si>
  <si>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</si>
  <si>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</si>
  <si>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</si>
  <si>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</si>
  <si>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</si>
  <si>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</si>
  <si>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</si>
  <si>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</si>
  <si>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</si>
  <si>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</si>
  <si>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</si>
  <si>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</si>
  <si>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</si>
  <si>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</si>
  <si>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</si>
  <si>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</si>
  <si>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</si>
  <si>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</si>
  <si>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</si>
  <si>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</si>
  <si>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</si>
  <si>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</si>
  <si>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</si>
  <si>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</si>
  <si>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</si>
  <si>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</si>
  <si>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</si>
  <si>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</si>
  <si>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</si>
  <si>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</si>
  <si>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</si>
  <si>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</si>
  <si>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</si>
  <si>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</si>
  <si>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</si>
  <si>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</si>
  <si>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</si>
  <si>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</si>
  <si>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</si>
  <si>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</si>
  <si>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</si>
  <si>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</si>
  <si>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</si>
  <si>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</si>
  <si>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</si>
  <si>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</si>
  <si>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</si>
  <si>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</si>
  <si>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</si>
  <si>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</si>
  <si>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</si>
  <si>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</si>
  <si>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</si>
  <si>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</si>
  <si>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</si>
  <si>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</si>
  <si>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</si>
  <si>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</si>
  <si>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</si>
  <si>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</si>
  <si>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</si>
  <si>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</si>
  <si>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</si>
  <si>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</si>
  <si>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</si>
  <si>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</si>
  <si>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</si>
  <si>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</si>
  <si>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</si>
  <si>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</si>
  <si>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</si>
  <si>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</si>
  <si>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</si>
  <si>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</si>
  <si>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</si>
  <si>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</si>
  <si>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</si>
  <si>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</si>
  <si>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</si>
  <si>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</si>
  <si>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</si>
  <si>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</si>
  <si>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</si>
  <si>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</si>
  <si>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</si>
  <si>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</si>
  <si>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</si>
  <si>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</si>
  <si>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</si>
  <si>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</si>
  <si>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</si>
  <si>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</si>
  <si>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</si>
  <si>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</si>
  <si>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</si>
  <si>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</si>
  <si>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</si>
  <si>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</si>
  <si>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</si>
  <si>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</si>
  <si>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</si>
  <si>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</si>
  <si>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</si>
  <si>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</si>
  <si>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</si>
  <si>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</si>
  <si>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</si>
  <si>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</si>
  <si>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</si>
  <si>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</si>
  <si>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</si>
  <si>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</si>
  <si>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</si>
  <si>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</si>
  <si>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</si>
  <si>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</si>
  <si>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</si>
  <si>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</si>
  <si>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</si>
  <si>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</si>
  <si>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</si>
  <si>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</si>
  <si>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</si>
  <si>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</si>
  <si>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</si>
  <si>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</si>
  <si>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</si>
  <si>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</si>
  <si>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</si>
  <si>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</si>
  <si>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</si>
  <si>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</si>
  <si>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</si>
  <si>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</si>
  <si>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</si>
  <si>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</si>
  <si>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</si>
  <si>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</si>
  <si>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</si>
  <si>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</si>
  <si>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</si>
  <si>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</si>
  <si>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</si>
  <si>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</si>
  <si>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</si>
  <si>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</si>
  <si>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</si>
  <si>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</si>
  <si>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</si>
  <si>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</si>
  <si>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</si>
  <si>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</si>
  <si>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</si>
  <si>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</si>
  <si>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</si>
  <si>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</si>
  <si>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</si>
  <si>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</si>
  <si>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</si>
  <si>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</si>
  <si>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</si>
  <si>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</si>
  <si>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</si>
  <si>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</si>
  <si>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</si>
  <si>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</si>
  <si>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</si>
  <si>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</si>
  <si>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</si>
  <si>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</si>
  <si>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</si>
  <si>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</si>
  <si>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</si>
  <si>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</si>
  <si>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</si>
  <si>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</si>
  <si>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</si>
  <si>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</si>
  <si>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</si>
  <si>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</si>
  <si>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</si>
  <si>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</si>
  <si>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</si>
  <si>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</si>
  <si>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</si>
  <si>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</si>
  <si>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</si>
  <si>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</si>
  <si>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</si>
  <si>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</si>
  <si>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</si>
  <si>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</si>
  <si>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</si>
  <si>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</si>
  <si>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</si>
  <si>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</si>
  <si>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</si>
  <si>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</si>
  <si>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</si>
  <si>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</si>
  <si>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</si>
  <si>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</si>
  <si>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</si>
  <si>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</si>
  <si>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</si>
  <si>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</si>
  <si>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</si>
  <si>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</si>
  <si>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</si>
  <si>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</si>
  <si>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</si>
  <si>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</si>
  <si>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</si>
  <si>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</si>
  <si>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</si>
  <si>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</si>
  <si>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</si>
  <si>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</si>
  <si>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</si>
  <si>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</si>
  <si>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</si>
  <si>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</si>
  <si>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</si>
  <si>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</si>
  <si>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</si>
  <si>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</si>
  <si>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</si>
  <si>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</si>
  <si>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</si>
  <si>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</si>
  <si>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</si>
  <si>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</si>
  <si>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</si>
  <si>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</si>
  <si>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</si>
  <si>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</si>
  <si>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</si>
  <si>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</si>
  <si>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</si>
  <si>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</si>
  <si>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</si>
  <si>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</si>
  <si>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</si>
  <si>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</si>
  <si>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</si>
  <si>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</si>
  <si>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</si>
  <si>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</si>
  <si>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</si>
  <si>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</si>
  <si>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</si>
  <si>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</si>
  <si>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</si>
  <si>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</si>
  <si>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</si>
  <si>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</si>
  <si>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</si>
  <si>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</si>
  <si>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</si>
  <si>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</si>
  <si>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</si>
  <si>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</si>
  <si>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</si>
  <si>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</si>
  <si>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</si>
  <si>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</si>
  <si>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</si>
  <si>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</si>
  <si>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</si>
  <si>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</si>
  <si>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</si>
  <si>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</si>
  <si>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</si>
  <si>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</si>
  <si>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</si>
  <si>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</si>
  <si>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</si>
  <si>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</si>
  <si>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</si>
  <si>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</si>
  <si>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</si>
  <si>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</si>
  <si>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</si>
  <si>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</si>
  <si>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</si>
  <si>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</si>
  <si>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</si>
  <si>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</si>
  <si>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</si>
  <si>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</si>
  <si>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</si>
  <si>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</si>
  <si>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</si>
  <si>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</si>
  <si>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</si>
  <si>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</si>
  <si>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</si>
  <si>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</si>
  <si>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</si>
  <si>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</si>
  <si>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</si>
  <si>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</si>
  <si>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</si>
  <si>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</si>
  <si>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</si>
  <si>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</si>
  <si>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</si>
  <si>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</si>
  <si>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</si>
  <si>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</si>
  <si>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</si>
  <si>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</si>
  <si>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</si>
  <si>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</si>
  <si>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</si>
  <si>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</si>
  <si>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</si>
  <si>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</si>
  <si>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</si>
  <si>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</si>
  <si>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</si>
  <si>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</si>
  <si>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</si>
  <si>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</si>
  <si>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</si>
  <si>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</si>
  <si>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</si>
  <si>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</si>
  <si>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</si>
  <si>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</si>
  <si>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</si>
  <si>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</si>
  <si>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</si>
  <si>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</si>
  <si>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</si>
  <si>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</si>
  <si>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</si>
  <si>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</si>
  <si>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</si>
  <si>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</si>
  <si>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</si>
  <si>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</si>
  <si>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</si>
  <si>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</si>
  <si>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</si>
  <si>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</si>
  <si>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</si>
  <si>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</si>
  <si>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</si>
  <si>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</si>
  <si>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</si>
  <si>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</si>
  <si>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</si>
  <si>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</si>
  <si>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</si>
  <si>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</si>
  <si>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</si>
  <si>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</si>
  <si>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</si>
  <si>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</si>
  <si>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</si>
  <si>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</si>
  <si>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</si>
  <si>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</si>
  <si>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</si>
  <si>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</si>
  <si>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</si>
  <si>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</si>
  <si>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</si>
  <si>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</si>
  <si>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</si>
  <si>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</si>
  <si>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</si>
  <si>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</si>
  <si>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</si>
  <si>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</si>
  <si>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</si>
  <si>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</si>
  <si>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</si>
  <si>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</si>
  <si>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</si>
  <si>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</si>
  <si>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</si>
  <si>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</si>
  <si>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</si>
  <si>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</si>
  <si>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</si>
  <si>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</si>
  <si>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</si>
  <si>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</si>
  <si>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</si>
  <si>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</si>
  <si>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</si>
  <si>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</si>
  <si>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</si>
  <si>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</si>
  <si>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</si>
  <si>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</si>
  <si>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</si>
  <si>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</si>
  <si>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</si>
  <si>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</si>
  <si>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</si>
  <si>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</si>
  <si>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</si>
  <si>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</si>
  <si>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</si>
  <si>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</si>
  <si>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</si>
  <si>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</si>
  <si>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</si>
  <si>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</si>
  <si>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</si>
  <si>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</si>
  <si>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</si>
  <si>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</si>
  <si>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</si>
  <si>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</si>
  <si>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</si>
  <si>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</si>
  <si>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</si>
  <si>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</si>
  <si>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</si>
  <si>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</si>
  <si>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</si>
  <si>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</si>
  <si>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</si>
  <si>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</si>
  <si>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</si>
  <si>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</si>
  <si>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</si>
  <si>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</si>
  <si>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</si>
  <si>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</si>
  <si>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</si>
  <si>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</si>
  <si>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</si>
  <si>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</si>
  <si>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</si>
  <si>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</si>
  <si>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</si>
  <si>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</si>
  <si>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</si>
  <si>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</si>
  <si>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</si>
  <si>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</si>
  <si>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</si>
  <si>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</si>
  <si>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</si>
  <si>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</si>
  <si>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</si>
  <si>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</si>
  <si>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</si>
  <si>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</si>
  <si>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</si>
  <si>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</si>
  <si>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</si>
  <si>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</si>
  <si>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</si>
  <si>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</si>
  <si>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</si>
  <si>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</si>
  <si>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</si>
  <si>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</si>
  <si>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</si>
  <si>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</si>
  <si>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</si>
  <si>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</si>
  <si>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</si>
  <si>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</si>
  <si>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</si>
  <si>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</si>
  <si>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</si>
  <si>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</si>
  <si>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</si>
  <si>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</si>
  <si>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</si>
  <si>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</si>
  <si>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</si>
  <si>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</si>
  <si>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</si>
  <si>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</si>
  <si>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</si>
  <si>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</si>
  <si>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</si>
  <si>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</si>
  <si>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</si>
  <si>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</si>
  <si>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</si>
  <si>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</si>
  <si>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</si>
  <si>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</si>
  <si>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</si>
  <si>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</si>
  <si>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</si>
  <si>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</si>
  <si>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</si>
  <si>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</si>
  <si>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</si>
  <si>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</si>
  <si>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</si>
  <si>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</si>
  <si>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</si>
  <si>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</si>
  <si>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</si>
  <si>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</si>
  <si>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</si>
  <si>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</si>
  <si>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</si>
  <si>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</si>
  <si>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</si>
  <si>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</si>
  <si>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</si>
  <si>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</si>
  <si>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</si>
  <si>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</si>
  <si>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</si>
  <si>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</si>
  <si>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</si>
  <si>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</si>
  <si>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</si>
  <si>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</si>
  <si>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</si>
  <si>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</si>
  <si>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</si>
  <si>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</si>
  <si>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</si>
  <si>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</si>
  <si>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</si>
  <si>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</si>
  <si>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</si>
  <si>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</si>
  <si>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</si>
  <si>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</si>
  <si>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</si>
  <si>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</si>
  <si>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</si>
  <si>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</si>
  <si>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</si>
  <si>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</si>
  <si>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</si>
  <si>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</si>
  <si>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</si>
  <si>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</si>
  <si>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</si>
  <si>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</si>
  <si>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</si>
  <si>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</si>
  <si>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</si>
  <si>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</si>
  <si>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</si>
  <si>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</si>
  <si>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</si>
  <si>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</si>
  <si>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</si>
  <si>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</si>
  <si>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</si>
  <si>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</si>
  <si>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</si>
  <si>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</si>
  <si>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</si>
  <si>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</si>
  <si>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</si>
  <si>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</si>
  <si>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</si>
  <si>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</si>
  <si>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</si>
  <si>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</si>
  <si>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</si>
  <si>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</si>
  <si>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</si>
  <si>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</si>
  <si>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</si>
  <si>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</si>
  <si>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</si>
  <si>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</si>
  <si>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</si>
  <si>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</si>
  <si>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</si>
  <si>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</si>
  <si>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</si>
  <si>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</si>
  <si>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</si>
  <si>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</si>
  <si>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</si>
  <si>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</si>
  <si>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</si>
  <si>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</si>
  <si>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</si>
  <si>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</si>
  <si>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</si>
  <si>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</si>
  <si>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</si>
  <si>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</si>
  <si>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</si>
  <si>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</si>
  <si>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</si>
  <si>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</si>
  <si>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</si>
  <si>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</si>
  <si>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</si>
  <si>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</si>
  <si>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</si>
  <si>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</si>
  <si>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</si>
  <si>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</si>
  <si>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</si>
  <si>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</si>
  <si>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</si>
  <si>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</si>
  <si>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</si>
  <si>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</si>
  <si>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</si>
  <si>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</si>
  <si>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</si>
  <si>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</si>
  <si>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</si>
  <si>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</si>
  <si>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</si>
  <si>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</si>
  <si>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</si>
  <si>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</si>
  <si>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</si>
  <si>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</si>
  <si>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</si>
  <si>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</si>
  <si>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</si>
  <si>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</si>
  <si>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</si>
  <si>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</si>
  <si>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</si>
  <si>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</si>
  <si>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</si>
  <si>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</si>
  <si>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</si>
  <si>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</si>
  <si>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</si>
  <si>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</si>
  <si>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</si>
  <si>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</si>
  <si>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</si>
  <si>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</si>
  <si>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</si>
  <si>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</si>
  <si>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</si>
  <si>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</si>
  <si>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</si>
  <si>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</si>
  <si>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</si>
  <si>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</si>
  <si>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</si>
  <si>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</si>
  <si>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</si>
  <si>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</si>
  <si>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</si>
  <si>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</si>
  <si>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</si>
  <si>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</si>
  <si>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</si>
  <si>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</si>
  <si>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</si>
  <si>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</si>
  <si>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</si>
  <si>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</si>
  <si>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</si>
  <si>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</si>
  <si>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</si>
  <si>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</si>
  <si>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</si>
  <si>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</si>
  <si>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</si>
  <si>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</si>
  <si>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</si>
  <si>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</si>
  <si>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</si>
  <si>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</si>
  <si>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</si>
  <si>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</si>
  <si>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</si>
  <si>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</si>
  <si>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</si>
  <si>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</si>
  <si>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</si>
  <si>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</si>
  <si>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</si>
  <si>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</si>
  <si>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</si>
  <si>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</si>
  <si>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</si>
  <si>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</si>
  <si>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</si>
  <si>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</si>
  <si>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</si>
  <si>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</si>
  <si>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</si>
  <si>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</si>
  <si>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</si>
  <si>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</si>
  <si>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</si>
  <si>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</si>
  <si>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</si>
  <si>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</si>
  <si>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</si>
  <si>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</si>
  <si>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</si>
  <si>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</si>
  <si>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</si>
  <si>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</si>
  <si>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</si>
  <si>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</si>
  <si>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</si>
  <si>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</si>
  <si>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</si>
  <si>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</si>
  <si>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</si>
  <si>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</si>
  <si>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</si>
  <si>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</si>
  <si>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</si>
  <si>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</si>
  <si>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</si>
  <si>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</si>
  <si>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</si>
  <si>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</si>
  <si>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</si>
  <si>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</si>
  <si>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</si>
  <si>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</si>
  <si>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</si>
  <si>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</si>
  <si>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</si>
  <si>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</si>
  <si>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</si>
  <si>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</si>
  <si>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</si>
  <si>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</si>
  <si>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</si>
  <si>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</si>
  <si>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</si>
  <si>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</si>
  <si>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</si>
  <si>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</si>
  <si>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</si>
  <si>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</si>
  <si>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</si>
  <si>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</si>
  <si>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</si>
  <si>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</si>
  <si>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</si>
  <si>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</si>
  <si>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</si>
  <si>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</si>
  <si>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</si>
  <si>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</si>
  <si>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</si>
  <si>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</si>
  <si>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</si>
  <si>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</si>
  <si>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</si>
  <si>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</si>
  <si>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</si>
  <si>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</si>
  <si>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</si>
  <si>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</si>
  <si>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</si>
  <si>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</si>
  <si>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</si>
  <si>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</si>
  <si>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</si>
  <si>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</si>
  <si>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</si>
  <si>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</si>
  <si>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</si>
  <si>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</si>
  <si>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</si>
  <si>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</si>
  <si>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</si>
  <si>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</si>
  <si>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</si>
  <si>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</si>
  <si>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</si>
  <si>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</si>
  <si>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</si>
  <si>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</si>
  <si>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</si>
  <si>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</si>
  <si>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</si>
  <si>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</si>
  <si>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</si>
  <si>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</si>
  <si>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</si>
  <si>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</si>
  <si>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</si>
  <si>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</si>
  <si>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</si>
  <si>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</si>
  <si>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</si>
  <si>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</si>
  <si>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</si>
  <si>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</si>
  <si>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</si>
  <si>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</si>
  <si>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</si>
  <si>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</si>
  <si>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</si>
  <si>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</si>
  <si>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</si>
  <si>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</si>
  <si>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</si>
  <si>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</si>
  <si>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</si>
  <si>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</si>
  <si>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</si>
  <si>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</si>
  <si>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</si>
  <si>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</si>
  <si>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</si>
  <si>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</si>
  <si>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</si>
  <si>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</si>
  <si>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</si>
  <si>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</si>
  <si>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</si>
  <si>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</si>
  <si>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</si>
  <si>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</si>
  <si>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</si>
  <si>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</si>
  <si>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</si>
  <si>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</si>
  <si>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</si>
  <si>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</si>
  <si>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</si>
  <si>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</si>
  <si>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</si>
  <si>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</si>
  <si>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</si>
  <si>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</si>
  <si>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</si>
  <si>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</si>
  <si>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</si>
  <si>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</si>
  <si>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</si>
  <si>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</si>
  <si>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</si>
  <si>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</si>
  <si>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</si>
  <si>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</si>
  <si>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</si>
  <si>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</si>
  <si>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</si>
  <si>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</si>
  <si>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</si>
  <si>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</si>
  <si>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</si>
  <si>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</si>
  <si>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</si>
  <si>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</si>
  <si>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</si>
  <si>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</si>
  <si>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</si>
  <si>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</si>
  <si>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</si>
  <si>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</si>
  <si>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</si>
  <si>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</si>
  <si>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</si>
  <si>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</si>
  <si>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</si>
  <si>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</si>
  <si>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</si>
  <si>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</si>
  <si>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</si>
  <si>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</si>
  <si>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</si>
  <si>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</si>
  <si>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</si>
  <si>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</si>
  <si>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</si>
  <si>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</si>
  <si>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</si>
  <si>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</si>
  <si>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</si>
  <si>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</si>
  <si>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</si>
  <si>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</si>
  <si>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</si>
  <si>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</si>
  <si>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</si>
  <si>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</si>
  <si>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</si>
  <si>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</si>
  <si>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</si>
  <si>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</si>
  <si>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</si>
  <si>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</si>
  <si>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</si>
  <si>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</si>
  <si>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</si>
  <si>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</si>
  <si>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</si>
  <si>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</si>
  <si>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</si>
  <si>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</si>
  <si>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</si>
  <si>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</si>
  <si>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</si>
  <si>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</si>
  <si>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</si>
  <si>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</si>
  <si>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</si>
  <si>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</si>
  <si>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</si>
  <si>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</si>
  <si>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</si>
  <si>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</si>
  <si>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</si>
  <si>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</si>
  <si>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</si>
  <si>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</si>
  <si>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</si>
  <si>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</si>
  <si>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</si>
  <si>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</si>
  <si>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</si>
  <si>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</si>
  <si>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</si>
  <si>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</si>
  <si>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</si>
  <si>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</si>
  <si>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</si>
  <si>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</si>
  <si>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</si>
  <si>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</si>
  <si>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</si>
  <si>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</si>
  <si>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</si>
  <si>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</si>
  <si>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</si>
  <si>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</si>
  <si>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</si>
  <si>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</si>
  <si>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</si>
  <si>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</si>
  <si>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</si>
  <si>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</si>
  <si>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</si>
  <si>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</si>
  <si>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</si>
  <si>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</si>
  <si>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</si>
  <si>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</si>
  <si>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</si>
  <si>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</si>
  <si>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</si>
  <si>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</si>
  <si>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</si>
  <si>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</si>
  <si>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</si>
  <si>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</si>
  <si>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</si>
  <si>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</si>
  <si>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</si>
  <si>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</si>
  <si>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</si>
  <si>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</si>
  <si>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</si>
  <si>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</si>
  <si>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</si>
  <si>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</si>
  <si>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</si>
  <si>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</si>
  <si>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</si>
  <si>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</si>
  <si>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</si>
  <si>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</si>
  <si>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</si>
  <si>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</si>
  <si>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</si>
  <si>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</si>
  <si>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</si>
  <si>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</si>
  <si>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</si>
  <si>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</si>
  <si>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</si>
  <si>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</si>
  <si>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</si>
  <si>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</si>
  <si>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</si>
  <si>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</si>
  <si>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</si>
  <si>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</si>
  <si>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</si>
  <si>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</si>
  <si>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</si>
  <si>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</si>
  <si>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</si>
  <si>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</si>
  <si>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</si>
  <si>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</si>
  <si>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</si>
  <si>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</si>
  <si>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</si>
  <si>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</si>
  <si>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</si>
  <si>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</si>
  <si>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</si>
  <si>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</si>
  <si>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</si>
  <si>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</si>
  <si>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</si>
  <si>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</si>
  <si>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</si>
  <si>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</si>
  <si>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</si>
  <si>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</si>
  <si>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</si>
  <si>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</si>
  <si>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</si>
  <si>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</si>
  <si>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</si>
  <si>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</si>
  <si>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</si>
  <si>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</si>
  <si>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</si>
  <si>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</si>
  <si>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</si>
  <si>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</si>
  <si>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</si>
  <si>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</si>
  <si>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</si>
  <si>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</si>
  <si>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</si>
  <si>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</si>
  <si>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</si>
  <si>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</si>
  <si>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</si>
  <si>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</si>
  <si>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</si>
  <si>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</si>
  <si>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</si>
  <si>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</si>
  <si>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</si>
  <si>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</si>
  <si>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</si>
  <si>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</si>
  <si>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</si>
  <si>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</si>
  <si>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</si>
  <si>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</si>
  <si>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</si>
  <si>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</si>
  <si>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</si>
  <si>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</si>
  <si>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</si>
  <si>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</si>
  <si>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</si>
  <si>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</si>
  <si>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</si>
  <si>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</si>
  <si>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</si>
  <si>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</si>
  <si>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</si>
  <si>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</si>
  <si>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</si>
  <si>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</si>
  <si>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</si>
  <si>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</si>
  <si>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</si>
  <si>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</si>
  <si>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</si>
  <si>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</si>
  <si>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</si>
  <si>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</si>
  <si>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</si>
  <si>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</si>
  <si>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</si>
  <si>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</si>
  <si>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</si>
  <si>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</si>
  <si>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</si>
  <si>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</si>
  <si>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</si>
  <si>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</si>
  <si>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</si>
  <si>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</si>
  <si>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</si>
  <si>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</si>
  <si>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</si>
  <si>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</si>
  <si>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</si>
  <si>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</si>
  <si>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</si>
  <si>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</si>
  <si>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</si>
  <si>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</si>
  <si>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</si>
  <si>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</si>
  <si>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</si>
  <si>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</si>
  <si>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</si>
  <si>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</si>
  <si>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</si>
  <si>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</si>
  <si>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</si>
  <si>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</si>
  <si>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</si>
  <si>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</si>
  <si>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</si>
  <si>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</si>
  <si>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</si>
  <si>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</si>
  <si>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</si>
  <si>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</si>
  <si>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</si>
  <si>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</si>
  <si>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</si>
  <si>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</si>
  <si>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</si>
  <si>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</si>
  <si>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</si>
  <si>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</si>
  <si>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</si>
  <si>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</si>
  <si>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</si>
  <si>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</si>
  <si>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</si>
  <si>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</si>
  <si>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</si>
  <si>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</si>
  <si>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</si>
  <si>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</si>
  <si>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</si>
  <si>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</si>
  <si>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</si>
  <si>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</si>
  <si>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</si>
  <si>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</si>
  <si>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</si>
  <si>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</si>
  <si>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</si>
  <si>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</si>
  <si>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</si>
  <si>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</si>
  <si>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</si>
  <si>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</si>
  <si>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</si>
  <si>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</si>
  <si>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</si>
  <si>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</si>
  <si>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</si>
  <si>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</si>
  <si>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</si>
  <si>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</si>
  <si>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</si>
  <si>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</si>
  <si>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</si>
  <si>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</si>
  <si>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</si>
  <si>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</si>
  <si>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</si>
  <si>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</si>
  <si>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</si>
  <si>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</si>
  <si>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</si>
  <si>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</si>
  <si>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</si>
  <si>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</si>
  <si>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</si>
  <si>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</si>
  <si>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</si>
  <si>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</si>
  <si>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</si>
  <si>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</si>
  <si>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</si>
  <si>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</si>
  <si>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</si>
  <si>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</si>
  <si>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</si>
  <si>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</si>
  <si>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</si>
  <si>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</si>
  <si>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</si>
  <si>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</si>
  <si>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</si>
  <si>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</si>
  <si>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</si>
  <si>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</si>
  <si>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</si>
  <si>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</si>
  <si>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</si>
  <si>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</si>
  <si>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</si>
  <si>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</si>
  <si>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</si>
  <si>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</si>
  <si>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</si>
  <si>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</si>
  <si>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</si>
  <si>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</si>
  <si>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</si>
  <si>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</si>
  <si>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</si>
  <si>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</si>
  <si>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</si>
  <si>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</si>
  <si>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</si>
  <si>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</si>
  <si>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</si>
  <si>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</si>
  <si>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</si>
  <si>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</si>
  <si>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</si>
  <si>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</si>
  <si>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</si>
  <si>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</si>
  <si>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</si>
  <si>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</si>
  <si>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</si>
  <si>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</si>
  <si>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</si>
  <si>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</si>
  <si>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</si>
  <si>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</si>
  <si>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</si>
  <si>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</si>
  <si>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</si>
  <si>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</si>
  <si>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</si>
  <si>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</si>
  <si>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</si>
  <si>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</si>
  <si>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</si>
  <si>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</si>
  <si>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</si>
  <si>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</si>
  <si>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</si>
  <si>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</si>
  <si>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</si>
  <si>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</si>
  <si>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</si>
  <si>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</si>
  <si>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</si>
  <si>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</si>
  <si>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</si>
  <si>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</si>
  <si>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</si>
  <si>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</si>
  <si>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</si>
  <si>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</si>
  <si>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</si>
  <si>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</si>
  <si>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</si>
  <si>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</si>
  <si>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</si>
  <si>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</si>
  <si>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</si>
  <si>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</si>
  <si>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</si>
  <si>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</si>
  <si>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</si>
  <si>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</si>
  <si>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</si>
  <si>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</si>
  <si>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</si>
  <si>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</si>
  <si>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</si>
  <si>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</si>
  <si>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</si>
  <si>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</si>
  <si>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</si>
  <si>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</si>
  <si>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</si>
  <si>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</si>
  <si>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</si>
  <si>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</si>
  <si>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</si>
  <si>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</si>
  <si>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</si>
  <si>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</si>
  <si>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</si>
  <si>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</si>
  <si>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</si>
  <si>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</si>
  <si>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</si>
  <si>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</si>
  <si>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</si>
  <si>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</si>
  <si>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</si>
  <si>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</si>
  <si>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</si>
  <si>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</si>
  <si>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</si>
  <si>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</si>
  <si>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</si>
  <si>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</si>
  <si>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</si>
  <si>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</si>
  <si>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</si>
  <si>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</si>
  <si>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</si>
  <si>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</si>
  <si>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</si>
  <si>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</si>
  <si>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</si>
  <si>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</si>
  <si>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</si>
  <si>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</si>
  <si>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</si>
  <si>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</si>
  <si>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</si>
  <si>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</si>
  <si>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</si>
  <si>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</si>
  <si>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</si>
  <si>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</si>
  <si>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</si>
  <si>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</si>
  <si>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</si>
  <si>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</si>
  <si>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</si>
  <si>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</si>
  <si>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</si>
  <si>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</si>
  <si>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</si>
  <si>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</si>
  <si>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</si>
  <si>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</si>
  <si>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</si>
  <si>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</si>
  <si>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</si>
  <si>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</si>
  <si>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</si>
  <si>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</si>
  <si>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</si>
  <si>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</si>
  <si>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</si>
  <si>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</si>
  <si>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</si>
  <si>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</si>
  <si>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</si>
  <si>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</si>
  <si>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</si>
  <si>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</si>
  <si>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</si>
  <si>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</si>
  <si>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</si>
  <si>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</si>
  <si>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</si>
  <si>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</si>
  <si>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</si>
  <si>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</si>
  <si>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</si>
  <si>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</si>
  <si>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</si>
  <si>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</si>
  <si>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</si>
  <si>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</si>
  <si>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</si>
  <si>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</si>
  <si>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</si>
  <si>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</si>
  <si>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</si>
  <si>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</si>
  <si>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</si>
  <si>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</si>
  <si>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</si>
  <si>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</si>
  <si>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</si>
  <si>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</si>
  <si>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</si>
  <si>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</si>
  <si>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</si>
  <si>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</si>
  <si>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</si>
  <si>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</si>
  <si>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</si>
  <si>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</si>
  <si>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</si>
  <si>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</si>
  <si>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</si>
  <si>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</si>
  <si>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</si>
  <si>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</si>
  <si>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</si>
  <si>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</si>
  <si>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</si>
  <si>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</si>
  <si>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</si>
  <si>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</si>
  <si>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</si>
  <si>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</si>
  <si>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</si>
  <si>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</si>
  <si>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</si>
  <si>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</si>
  <si>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</si>
  <si>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</si>
  <si>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</si>
  <si>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</si>
  <si>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</si>
  <si>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</si>
  <si>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</si>
  <si>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</si>
  <si>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</si>
  <si>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</si>
  <si>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</si>
  <si>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</si>
  <si>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</si>
  <si>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</si>
  <si>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</si>
  <si>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</si>
  <si>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</si>
  <si>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</si>
  <si>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</si>
  <si>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</si>
  <si>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</si>
  <si>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</si>
  <si>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</si>
  <si>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</si>
  <si>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</si>
  <si>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</si>
  <si>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</si>
  <si>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</si>
  <si>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</si>
  <si>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</si>
  <si>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</si>
  <si>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</si>
  <si>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</si>
  <si>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</si>
  <si>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</si>
  <si>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</si>
  <si>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</si>
  <si>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</si>
  <si>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</si>
  <si>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</si>
  <si>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</si>
  <si>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</si>
  <si>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</si>
  <si>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</si>
  <si>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</si>
  <si>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</si>
  <si>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</si>
  <si>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</si>
  <si>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</si>
  <si>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</si>
  <si>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</si>
  <si>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</si>
  <si>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</si>
  <si>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</si>
  <si>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</si>
  <si>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</si>
  <si>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</si>
  <si>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</si>
  <si>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</si>
  <si>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</si>
  <si>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</si>
  <si>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</si>
  <si>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</si>
  <si>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</si>
  <si>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</si>
  <si>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</si>
  <si>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</si>
  <si>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</si>
  <si>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</si>
  <si>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</si>
  <si>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</si>
  <si>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</si>
  <si>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</si>
  <si>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</si>
  <si>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</si>
  <si>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</si>
  <si>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</si>
  <si>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</si>
  <si>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</si>
  <si>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</si>
  <si>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</si>
  <si>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</si>
  <si>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</si>
  <si>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</si>
  <si>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</si>
  <si>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</si>
  <si>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</si>
  <si>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</si>
  <si>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</si>
  <si>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</si>
  <si>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</si>
  <si>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</si>
  <si>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</si>
  <si>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</si>
  <si>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</si>
  <si>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</si>
  <si>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</si>
  <si>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</si>
  <si>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</si>
  <si>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</si>
  <si>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</si>
  <si>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</si>
  <si>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</si>
  <si>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</si>
  <si>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</si>
  <si>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</si>
  <si>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</si>
  <si>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</si>
  <si>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</si>
  <si>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</si>
  <si>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</si>
  <si>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</si>
  <si>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</si>
  <si>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</si>
  <si>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</si>
  <si>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</si>
  <si>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</si>
  <si>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</si>
  <si>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</si>
  <si>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</si>
  <si>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</si>
  <si>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</si>
  <si>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</si>
  <si>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</si>
  <si>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</si>
  <si>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</si>
  <si>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</si>
  <si>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</si>
  <si>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</si>
  <si>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</si>
  <si>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</si>
  <si>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</si>
  <si>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</si>
  <si>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</si>
  <si>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</si>
  <si>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</si>
  <si>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</si>
  <si>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</si>
  <si>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</si>
  <si>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</si>
  <si>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</si>
  <si>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</si>
  <si>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</si>
  <si>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</si>
  <si>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</si>
  <si>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</si>
  <si>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</si>
  <si>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</si>
  <si>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</si>
  <si>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</si>
  <si>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</si>
  <si>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</si>
  <si>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</si>
  <si>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</si>
  <si>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</si>
  <si>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</si>
  <si>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</si>
  <si>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</si>
  <si>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</si>
  <si>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</si>
  <si>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</si>
  <si>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</si>
  <si>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</si>
  <si>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</si>
  <si>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</si>
  <si>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</si>
  <si>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</si>
  <si>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</si>
  <si>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</si>
  <si>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</si>
  <si>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</si>
  <si>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</si>
  <si>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</si>
  <si>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</si>
  <si>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</si>
  <si>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</si>
  <si>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</si>
  <si>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</si>
  <si>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</si>
  <si>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</si>
  <si>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</si>
  <si>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</si>
  <si>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</si>
  <si>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</si>
  <si>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</si>
  <si>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</si>
  <si>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</si>
  <si>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</si>
  <si>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</si>
  <si>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</si>
  <si>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</si>
  <si>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</si>
  <si>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</si>
  <si>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</si>
  <si>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</si>
  <si>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</si>
  <si>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</si>
  <si>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</si>
  <si>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</si>
  <si>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</si>
  <si>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</si>
  <si>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</si>
  <si>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</si>
  <si>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</si>
  <si>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</si>
  <si>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</si>
  <si>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</si>
  <si>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</si>
  <si>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</si>
  <si>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</si>
  <si>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</si>
  <si>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</si>
  <si>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</si>
  <si>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</si>
  <si>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</si>
  <si>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</si>
  <si>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</si>
  <si>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</si>
  <si>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</si>
  <si>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</si>
  <si>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</si>
  <si>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</si>
  <si>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</si>
  <si>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</si>
  <si>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</si>
  <si>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</si>
  <si>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</si>
  <si>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</si>
  <si>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</si>
  <si>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</si>
  <si>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</si>
  <si>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</si>
  <si>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</si>
  <si>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</si>
  <si>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</si>
  <si>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</si>
  <si>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</si>
  <si>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</si>
  <si>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</si>
  <si>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</si>
  <si>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</si>
  <si>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</si>
  <si>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</si>
  <si>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</si>
  <si>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</si>
  <si>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</si>
  <si>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</si>
  <si>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</si>
  <si>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</si>
  <si>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</si>
  <si>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</si>
  <si>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</si>
  <si>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</si>
  <si>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</si>
  <si>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</si>
  <si>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</si>
  <si>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</si>
  <si>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</si>
  <si>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</si>
  <si>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</si>
  <si>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</si>
  <si>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</si>
  <si>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</si>
  <si>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</si>
  <si>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</si>
  <si>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</si>
  <si>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</si>
  <si>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</si>
  <si>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</si>
  <si>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</si>
  <si>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</si>
  <si>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</si>
  <si>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</si>
  <si>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</si>
  <si>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</si>
  <si>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</si>
  <si>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</si>
  <si>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</si>
  <si>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</si>
  <si>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</si>
  <si>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</si>
  <si>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</si>
  <si>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</si>
  <si>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</si>
  <si>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</si>
  <si>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</si>
  <si>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</si>
  <si>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</si>
  <si>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</si>
  <si>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</si>
  <si>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</si>
  <si>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</si>
  <si>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</si>
  <si>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</si>
  <si>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</si>
  <si>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</si>
  <si>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</si>
  <si>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</si>
  <si>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</si>
  <si>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</si>
  <si>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</si>
  <si>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</si>
  <si>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</si>
  <si>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</si>
  <si>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</si>
  <si>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</si>
  <si>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</si>
  <si>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</si>
  <si>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</si>
  <si>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</si>
  <si>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</si>
  <si>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</si>
  <si>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</si>
  <si>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</si>
  <si>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</si>
  <si>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</si>
  <si>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</si>
  <si>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</si>
  <si>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</si>
  <si>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</si>
  <si>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</si>
  <si>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</si>
  <si>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</si>
  <si>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</si>
  <si>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</si>
  <si>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</si>
  <si>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</si>
  <si>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</si>
  <si>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</si>
  <si>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</si>
  <si>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</si>
  <si>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</si>
  <si>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</si>
  <si>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</si>
  <si>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</si>
  <si>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</si>
  <si>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</si>
  <si>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</si>
  <si>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</si>
  <si>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</si>
  <si>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</si>
  <si>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</si>
  <si>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</si>
  <si>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</si>
  <si>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</si>
  <si>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</si>
  <si>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</si>
  <si>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</si>
  <si>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</si>
  <si>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</si>
  <si>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</si>
  <si>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</si>
  <si>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</si>
  <si>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</si>
  <si>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</si>
  <si>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</si>
  <si>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</si>
  <si>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</si>
  <si>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</si>
  <si>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</si>
  <si>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</si>
  <si>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</si>
  <si>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</si>
  <si>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</si>
  <si>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</si>
  <si>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</si>
  <si>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</si>
  <si>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</si>
  <si>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</si>
  <si>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</si>
  <si>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</si>
  <si>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</si>
  <si>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</si>
  <si>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</si>
  <si>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</si>
  <si>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</si>
  <si>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</si>
  <si>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</si>
  <si>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</si>
  <si>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</si>
  <si>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</si>
  <si>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</si>
  <si>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</si>
  <si>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</si>
  <si>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</si>
  <si>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</si>
  <si>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</si>
  <si>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</si>
  <si>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</si>
  <si>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</si>
  <si>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</si>
  <si>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</si>
  <si>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</si>
  <si>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</si>
  <si>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</si>
  <si>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</si>
  <si>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</si>
  <si>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</si>
  <si>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</si>
  <si>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</si>
  <si>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</si>
  <si>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</si>
  <si>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</si>
  <si>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</si>
  <si>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</si>
  <si>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</si>
  <si>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</si>
  <si>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</si>
  <si>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</si>
  <si>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</si>
  <si>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</si>
  <si>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</si>
  <si>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</si>
  <si>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</si>
  <si>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</si>
  <si>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</si>
  <si>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</si>
  <si>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</si>
  <si>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</si>
  <si>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</si>
  <si>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</si>
  <si>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</si>
  <si>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</si>
  <si>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</si>
  <si>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</si>
  <si>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</si>
  <si>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</si>
  <si>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</si>
  <si>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</si>
  <si>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</si>
  <si>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</si>
  <si>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</si>
  <si>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</si>
  <si>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</si>
  <si>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</si>
  <si>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</si>
  <si>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</si>
  <si>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</si>
  <si>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</si>
  <si>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</si>
  <si>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</si>
  <si>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</si>
  <si>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</si>
  <si>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</si>
  <si>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</si>
  <si>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</si>
  <si>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</si>
  <si>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</si>
  <si>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</si>
  <si>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</si>
  <si>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</si>
  <si>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</si>
  <si>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</si>
  <si>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</si>
  <si>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</si>
  <si>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</si>
  <si>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</si>
  <si>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</si>
  <si>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</si>
  <si>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</si>
  <si>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</si>
  <si>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</si>
  <si>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</si>
  <si>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</si>
  <si>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</si>
  <si>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</si>
  <si>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</si>
  <si>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</si>
  <si>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</si>
  <si>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</si>
  <si>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</si>
  <si>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</si>
  <si>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</si>
  <si>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</si>
  <si>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</si>
  <si>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</si>
  <si>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</si>
  <si>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</si>
  <si>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</si>
  <si>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</si>
  <si>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</si>
  <si>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</si>
  <si>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</si>
  <si>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</si>
  <si>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</si>
  <si>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</si>
  <si>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</si>
  <si>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</si>
  <si>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</si>
  <si>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</si>
  <si>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</si>
  <si>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</si>
  <si>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</si>
  <si>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</si>
  <si>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</si>
  <si>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</si>
  <si>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</si>
  <si>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</si>
  <si>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</si>
  <si>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</si>
  <si>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</si>
  <si>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</si>
  <si>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</si>
  <si>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</si>
  <si>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</si>
  <si>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</si>
  <si>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</si>
  <si>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</si>
  <si>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</si>
  <si>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</si>
  <si>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</si>
  <si>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</si>
  <si>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</si>
  <si>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</si>
  <si>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</si>
  <si>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</si>
  <si>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</si>
  <si>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</si>
  <si>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</si>
  <si>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</si>
  <si>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</si>
  <si>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</si>
  <si>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</si>
  <si>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</si>
  <si>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</si>
  <si>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</si>
  <si>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</si>
  <si>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</si>
  <si>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</si>
  <si>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</si>
  <si>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</si>
  <si>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</si>
  <si>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</si>
  <si>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</si>
  <si>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</si>
  <si>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</si>
  <si>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</si>
  <si>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</si>
  <si>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</si>
  <si>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</si>
  <si>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</si>
  <si>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</si>
  <si>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</si>
  <si>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</si>
  <si>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</si>
  <si>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</si>
  <si>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</si>
  <si>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</si>
  <si>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</si>
  <si>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</si>
  <si>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</si>
  <si>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</si>
  <si>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</si>
  <si>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</si>
  <si>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</si>
  <si>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</si>
  <si>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</si>
  <si>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</si>
  <si>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</si>
  <si>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</si>
  <si>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</si>
  <si>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</si>
  <si>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</si>
  <si>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</si>
  <si>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</si>
  <si>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</si>
  <si>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</si>
  <si>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</si>
  <si>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</si>
  <si>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</si>
  <si>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</si>
  <si>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</si>
  <si>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</si>
  <si>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</si>
  <si>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</si>
  <si>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</si>
  <si>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</si>
  <si>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</si>
  <si>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</si>
  <si>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</si>
  <si>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</si>
  <si>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</si>
  <si>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</si>
  <si>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</si>
  <si>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</si>
  <si>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</si>
  <si>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</si>
  <si>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</si>
  <si>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</si>
  <si>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</si>
  <si>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</si>
  <si>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</si>
  <si>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</si>
  <si>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</si>
  <si>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</si>
  <si>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</si>
  <si>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</si>
  <si>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</si>
  <si>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</si>
  <si>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</si>
  <si>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</si>
  <si>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</si>
  <si>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</si>
  <si>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</si>
  <si>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</si>
  <si>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</si>
  <si>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</si>
  <si>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</si>
  <si>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</si>
  <si>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</si>
  <si>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</si>
  <si>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</si>
  <si>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</si>
  <si>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</si>
  <si>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</si>
  <si>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</si>
  <si>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</si>
  <si>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</si>
  <si>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</si>
  <si>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</si>
  <si>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</si>
  <si>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</si>
  <si>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</si>
  <si>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</si>
  <si>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</si>
  <si>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</si>
  <si>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</si>
  <si>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</si>
  <si>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</si>
  <si>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</si>
  <si>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</si>
  <si>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</si>
  <si>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</si>
  <si>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</si>
  <si>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</si>
  <si>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</si>
  <si>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</si>
  <si>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</si>
  <si>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</si>
  <si>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</si>
  <si>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</si>
  <si>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</si>
  <si>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</si>
  <si>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</si>
  <si>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</si>
  <si>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</si>
  <si>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</si>
  <si>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</si>
  <si>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</si>
  <si>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</si>
  <si>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</si>
  <si>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</si>
  <si>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</si>
  <si>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</si>
  <si>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</si>
  <si>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</si>
  <si>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</si>
  <si>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</si>
  <si>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</si>
  <si>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</si>
  <si>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</si>
  <si>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</si>
  <si>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</si>
  <si>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</si>
  <si>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</si>
  <si>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</si>
  <si>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</si>
  <si>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</si>
  <si>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</si>
  <si>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</si>
  <si>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</si>
  <si>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</si>
  <si>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</si>
  <si>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</si>
  <si>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</si>
  <si>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</si>
  <si>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</si>
  <si>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</si>
  <si>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</si>
  <si>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</si>
  <si>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</si>
  <si>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</si>
  <si>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</si>
  <si>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</si>
  <si>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</si>
  <si>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</si>
  <si>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</si>
  <si>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</si>
  <si>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</si>
  <si>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</si>
  <si>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</si>
  <si>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</si>
  <si>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</si>
  <si>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</si>
  <si>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</si>
  <si>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</si>
  <si>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</si>
  <si>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</si>
  <si>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</si>
  <si>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</si>
  <si>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</si>
  <si>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</si>
  <si>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</si>
  <si>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</si>
  <si>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</si>
  <si>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</si>
  <si>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</si>
  <si>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</si>
  <si>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</si>
  <si>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</si>
  <si>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</si>
  <si>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</si>
  <si>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</si>
  <si>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</si>
  <si>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</si>
  <si>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</si>
  <si>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</si>
  <si>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</si>
  <si>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</si>
  <si>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</si>
  <si>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</si>
  <si>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</si>
  <si>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</si>
  <si>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</si>
  <si>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</si>
  <si>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</si>
  <si>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</si>
  <si>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</si>
  <si>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</si>
  <si>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</si>
  <si>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</si>
  <si>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</si>
  <si>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</si>
  <si>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</si>
  <si>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</si>
  <si>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</si>
  <si>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</si>
  <si>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</si>
  <si>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</si>
  <si>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</si>
  <si>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</si>
  <si>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</si>
  <si>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</si>
  <si>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</si>
  <si>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</si>
  <si>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</si>
  <si>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</si>
  <si>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</si>
  <si>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</si>
  <si>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</si>
  <si>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</si>
  <si>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</si>
  <si>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</si>
  <si>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</si>
  <si>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</si>
  <si>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</si>
  <si>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</si>
  <si>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</si>
  <si>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</si>
  <si>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</si>
  <si>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</si>
  <si>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</si>
  <si>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</si>
  <si>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</si>
  <si>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</si>
  <si>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</si>
  <si>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</si>
  <si>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</si>
  <si>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</si>
  <si>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</si>
  <si>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</si>
  <si>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</si>
  <si>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</si>
  <si>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</si>
  <si>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</si>
  <si>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</si>
  <si>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</si>
  <si>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</si>
  <si>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</si>
  <si>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</si>
  <si>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</si>
  <si>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</si>
  <si>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</si>
  <si>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</si>
  <si>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</si>
  <si>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</si>
  <si>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</si>
  <si>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</si>
  <si>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</si>
  <si>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</si>
  <si>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</si>
  <si>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</si>
  <si>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</si>
  <si>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</si>
  <si>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</si>
  <si>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</si>
  <si>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</si>
  <si>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</si>
  <si>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</si>
  <si>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</si>
  <si>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</si>
  <si>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</si>
  <si>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</si>
  <si>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</si>
  <si>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</si>
  <si>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</si>
  <si>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</si>
  <si>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</si>
  <si>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</si>
  <si>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</si>
  <si>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</si>
  <si>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</si>
  <si>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</si>
  <si>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</si>
  <si>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</si>
  <si>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</si>
  <si>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</si>
  <si>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</si>
  <si>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</si>
  <si>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</si>
  <si>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</si>
  <si>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</si>
  <si>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</si>
  <si>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</si>
  <si>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</si>
  <si>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</si>
  <si>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</si>
  <si>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</si>
  <si>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</si>
  <si>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</si>
  <si>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</si>
  <si>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</si>
  <si>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</si>
  <si>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</si>
  <si>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</si>
  <si>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</si>
  <si>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</si>
  <si>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</si>
  <si>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</si>
  <si>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</si>
  <si>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</si>
  <si>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</si>
  <si>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</si>
  <si>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</si>
  <si>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</si>
  <si>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</si>
  <si>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</si>
  <si>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</si>
  <si>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</si>
  <si>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</si>
  <si>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</si>
  <si>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</si>
  <si>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</si>
  <si>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</si>
  <si>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</si>
  <si>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</si>
  <si>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</si>
  <si>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</si>
  <si>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</si>
  <si>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</si>
  <si>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</si>
  <si>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</si>
  <si>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</si>
  <si>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</si>
  <si>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</si>
  <si>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</si>
  <si>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</si>
  <si>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</si>
  <si>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</si>
  <si>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</si>
  <si>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</si>
  <si>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</si>
  <si>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</si>
  <si>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</si>
  <si>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</si>
  <si>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</si>
  <si>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</si>
  <si>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</si>
  <si>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</si>
  <si>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</si>
  <si>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</si>
  <si>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</si>
  <si>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</si>
  <si>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</si>
  <si>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</si>
  <si>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</si>
  <si>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</si>
  <si>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</si>
  <si>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</si>
  <si>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</si>
  <si>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</si>
  <si>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</si>
  <si>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</si>
  <si>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</si>
  <si>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</si>
  <si>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</si>
  <si>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</si>
  <si>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</si>
  <si>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</si>
  <si>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</si>
  <si>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</si>
  <si>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</si>
  <si>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</si>
  <si>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</si>
  <si>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</si>
  <si>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</si>
  <si>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</si>
  <si>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</si>
  <si>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</si>
  <si>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</si>
  <si>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</si>
  <si>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</si>
  <si>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</si>
  <si>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</si>
  <si>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</si>
  <si>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</si>
  <si>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</si>
  <si>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</si>
  <si>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</si>
  <si>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</si>
  <si>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</si>
  <si>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</si>
  <si>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</si>
  <si>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</si>
  <si>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</si>
  <si>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</si>
  <si>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</si>
  <si>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</si>
  <si>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</si>
  <si>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</si>
  <si>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</si>
  <si>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</si>
  <si>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</si>
  <si>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</si>
  <si>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</si>
  <si>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</si>
  <si>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</si>
  <si>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</si>
  <si>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</si>
  <si>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</si>
  <si>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</si>
  <si>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</si>
  <si>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</si>
  <si>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</si>
  <si>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</si>
  <si>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</si>
  <si>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</si>
  <si>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</si>
  <si>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</si>
  <si>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</si>
  <si>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</si>
  <si>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</si>
  <si>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</si>
  <si>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</si>
  <si>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</si>
  <si>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</si>
  <si>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</si>
  <si>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</si>
  <si>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</si>
  <si>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</si>
  <si>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</si>
  <si>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</si>
  <si>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</si>
  <si>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</si>
  <si>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</si>
  <si>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</si>
  <si>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</si>
  <si>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</si>
  <si>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</si>
  <si>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</si>
  <si>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</si>
  <si>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</si>
  <si>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</si>
  <si>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</si>
  <si>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</si>
  <si>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</si>
  <si>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</si>
  <si>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</si>
  <si>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</si>
  <si>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</si>
  <si>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</si>
  <si>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</si>
  <si>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</si>
  <si>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</si>
  <si>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</si>
  <si>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</si>
  <si>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</si>
  <si>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</si>
  <si>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</si>
  <si>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</si>
  <si>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</si>
  <si>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</si>
  <si>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</si>
  <si>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</si>
  <si>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</si>
  <si>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</si>
  <si>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</si>
  <si>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</si>
  <si>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</si>
  <si>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</si>
  <si>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</si>
  <si>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</si>
  <si>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</si>
  <si>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</si>
  <si>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</si>
  <si>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</si>
  <si>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</si>
  <si>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</si>
  <si>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</si>
  <si>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</si>
  <si>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</si>
  <si>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</si>
  <si>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</si>
  <si>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</si>
  <si>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</si>
  <si>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</si>
  <si>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</si>
  <si>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</si>
  <si>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</si>
  <si>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</si>
  <si>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</si>
  <si>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</si>
  <si>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</si>
  <si>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</si>
  <si>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</si>
  <si>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</si>
  <si>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</si>
  <si>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</si>
  <si>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</si>
  <si>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</si>
  <si>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</si>
  <si>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</si>
  <si>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</si>
  <si>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</si>
  <si>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</si>
  <si>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</si>
  <si>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</si>
  <si>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</si>
  <si>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</si>
  <si>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</si>
  <si>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</si>
  <si>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</si>
  <si>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</si>
  <si>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</si>
  <si>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</si>
  <si>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</si>
  <si>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</si>
  <si>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</si>
  <si>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</si>
  <si>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</si>
  <si>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</si>
  <si>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</si>
  <si>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</si>
  <si>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</si>
  <si>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</si>
  <si>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</si>
  <si>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</si>
  <si>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</si>
  <si>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</si>
  <si>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</si>
  <si>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</si>
  <si>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</si>
  <si>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</si>
  <si>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</si>
  <si>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</si>
  <si>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</si>
  <si>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</si>
  <si>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</si>
  <si>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</si>
  <si>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</si>
  <si>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</si>
  <si>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</si>
  <si>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</si>
  <si>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</si>
  <si>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</si>
  <si>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</si>
  <si>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</si>
  <si>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</si>
  <si>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</si>
  <si>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</si>
  <si>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</si>
  <si>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</si>
  <si>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</si>
  <si>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</si>
  <si>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</si>
  <si>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</si>
  <si>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</si>
  <si>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</si>
  <si>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</si>
  <si>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</si>
  <si>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</si>
  <si>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</si>
  <si>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</si>
  <si>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</si>
  <si>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</si>
  <si>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</si>
  <si>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</si>
  <si>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</si>
  <si>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</si>
  <si>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</si>
  <si>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</si>
  <si>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</si>
  <si>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</si>
  <si>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</si>
  <si>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</si>
  <si>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</si>
  <si>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</si>
  <si>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</si>
  <si>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</si>
  <si>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</si>
  <si>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</si>
  <si>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</si>
  <si>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</si>
  <si>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</si>
  <si>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</si>
  <si>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</si>
  <si>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</si>
  <si>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</si>
  <si>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</si>
  <si>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</si>
  <si>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</si>
  <si>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</si>
  <si>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</si>
  <si>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</si>
  <si>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</si>
  <si>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</si>
  <si>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</si>
  <si>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</si>
  <si>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</si>
  <si>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</si>
  <si>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</si>
  <si>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</si>
  <si>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</si>
  <si>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</si>
  <si>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</si>
  <si>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</si>
  <si>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</si>
  <si>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</si>
  <si>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</si>
  <si>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</si>
  <si>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</si>
  <si>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</si>
  <si>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</si>
  <si>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</si>
  <si>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</si>
  <si>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</si>
  <si>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</si>
  <si>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</si>
  <si>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</si>
  <si>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</si>
  <si>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</si>
  <si>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</si>
  <si>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</si>
  <si>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</si>
  <si>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</si>
  <si>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</si>
  <si>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</si>
  <si>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</si>
  <si>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</si>
  <si>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</si>
  <si>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</si>
  <si>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</si>
  <si>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</si>
  <si>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</si>
  <si>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</si>
  <si>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</si>
  <si>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</si>
  <si>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</si>
  <si>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</si>
  <si>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</si>
  <si>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</si>
  <si>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</si>
  <si>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</si>
  <si>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</si>
  <si>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</si>
  <si>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</si>
  <si>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</si>
  <si>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</si>
  <si>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</si>
  <si>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</si>
  <si>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</si>
  <si>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</si>
  <si>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</si>
  <si>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</si>
  <si>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</si>
  <si>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</si>
  <si>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</si>
  <si>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</si>
  <si>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</si>
  <si>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</si>
  <si>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</si>
  <si>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</si>
  <si>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</si>
  <si>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</si>
  <si>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</si>
  <si>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</si>
  <si>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</si>
  <si>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</si>
  <si>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</si>
  <si>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</si>
  <si>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</si>
  <si>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</si>
  <si>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</si>
  <si>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</si>
  <si>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</si>
  <si>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</si>
  <si>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</si>
  <si>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</si>
  <si>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</si>
  <si>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</si>
  <si>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</si>
  <si>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</si>
  <si>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</si>
  <si>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</si>
  <si>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</si>
  <si>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</si>
  <si>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</si>
  <si>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</si>
  <si>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</si>
  <si>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</si>
  <si>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</si>
  <si>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</si>
  <si>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</si>
  <si>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</si>
  <si>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</si>
  <si>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</si>
  <si>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</si>
  <si>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</si>
  <si>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</si>
  <si>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</si>
  <si>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</si>
  <si>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</si>
  <si>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</si>
  <si>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</si>
  <si>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</si>
  <si>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</si>
  <si>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</si>
  <si>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</si>
  <si>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</si>
  <si>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</si>
  <si>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</si>
  <si>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</si>
  <si>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</si>
  <si>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</si>
  <si>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</si>
  <si>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</si>
  <si>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</si>
  <si>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</si>
  <si>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</si>
  <si>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</si>
  <si>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</si>
  <si>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</si>
  <si>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</si>
  <si>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</si>
  <si>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</si>
  <si>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</si>
  <si>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</si>
  <si>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</si>
  <si>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</si>
  <si>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</si>
  <si>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</si>
  <si>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</si>
  <si>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</si>
  <si>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</si>
  <si>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</si>
  <si>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</si>
  <si>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</si>
  <si>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</si>
  <si>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</si>
  <si>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</si>
  <si>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</si>
  <si>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</si>
  <si>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</si>
  <si>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</si>
  <si>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</si>
  <si>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</si>
  <si>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</si>
  <si>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</si>
  <si>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</si>
  <si>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</si>
  <si>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</si>
  <si>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</si>
  <si>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</si>
  <si>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</si>
  <si>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</si>
  <si>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</si>
  <si>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</si>
  <si>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</si>
  <si>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</si>
  <si>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</si>
  <si>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</si>
  <si>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</si>
  <si>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</si>
  <si>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</si>
  <si>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</si>
  <si>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</si>
  <si>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</si>
  <si>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</si>
  <si>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</si>
  <si>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</si>
  <si>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</si>
  <si>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</si>
  <si>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</si>
  <si>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</si>
  <si>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</si>
  <si>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</si>
  <si>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</si>
  <si>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</si>
  <si>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</si>
  <si>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</si>
  <si>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</si>
  <si>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</si>
  <si>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</si>
  <si>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</si>
  <si>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</si>
  <si>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</si>
  <si>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</si>
  <si>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</si>
  <si>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</si>
  <si>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</si>
  <si>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</si>
  <si>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</si>
  <si>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</si>
  <si>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</si>
  <si>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</si>
  <si>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</si>
  <si>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</si>
  <si>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</si>
  <si>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</si>
  <si>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</si>
  <si>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</si>
  <si>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</si>
  <si>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</si>
  <si>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</si>
  <si>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</si>
  <si>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</si>
  <si>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</si>
  <si>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</si>
  <si>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</si>
  <si>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</si>
  <si>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</si>
  <si>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</si>
  <si>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</si>
  <si>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</si>
  <si>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</si>
  <si>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</si>
  <si>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</si>
  <si>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</si>
  <si>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</si>
  <si>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</si>
  <si>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</si>
  <si>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</si>
  <si>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</si>
  <si>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</si>
  <si>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</si>
  <si>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</si>
  <si>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</si>
  <si>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</si>
  <si>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</si>
  <si>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</si>
  <si>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</si>
  <si>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</si>
  <si>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</si>
  <si>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</si>
  <si>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</si>
  <si>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</si>
  <si>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</si>
  <si>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</si>
  <si>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</si>
  <si>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</si>
  <si>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</si>
  <si>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</si>
  <si>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</si>
  <si>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</si>
  <si>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</si>
  <si>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</si>
  <si>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</si>
  <si>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</si>
  <si>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</si>
  <si>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</si>
  <si>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</si>
  <si>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</si>
  <si>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</si>
  <si>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</si>
  <si>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</si>
  <si>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</si>
  <si>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</si>
  <si>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</si>
  <si>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</si>
  <si>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</si>
  <si>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</si>
  <si>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</si>
  <si>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</si>
  <si>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</si>
  <si>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</si>
  <si>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</si>
  <si>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</si>
  <si>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</si>
  <si>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</si>
  <si>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</si>
  <si>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</si>
  <si>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</si>
  <si>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</si>
  <si>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</si>
  <si>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</si>
  <si>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</si>
  <si>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</si>
  <si>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</si>
  <si>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</si>
  <si>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</si>
  <si>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</si>
  <si>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</si>
  <si>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</si>
  <si>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</si>
  <si>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</si>
  <si>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</si>
  <si>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</si>
  <si>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</si>
  <si>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</si>
  <si>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</si>
  <si>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</si>
  <si>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</si>
  <si>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</si>
  <si>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</si>
  <si>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</si>
  <si>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</si>
  <si>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</si>
  <si>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</si>
  <si>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</si>
  <si>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</si>
  <si>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</si>
  <si>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</si>
  <si>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</si>
  <si>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</si>
  <si>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</si>
  <si>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</si>
  <si>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</si>
  <si>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</si>
  <si>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</si>
  <si>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</si>
  <si>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</si>
  <si>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</si>
  <si>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</si>
  <si>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</si>
  <si>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</si>
  <si>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</si>
  <si>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</si>
  <si>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</si>
  <si>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</si>
  <si>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</si>
  <si>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</si>
  <si>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</si>
  <si>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</si>
  <si>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</si>
  <si>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</si>
  <si>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</si>
  <si>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</si>
  <si>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</si>
  <si>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</si>
  <si>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</si>
  <si>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</si>
  <si>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</si>
  <si>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</si>
  <si>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</si>
  <si>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</si>
  <si>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</si>
  <si>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</si>
  <si>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</si>
  <si>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</si>
  <si>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</si>
  <si>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</si>
  <si>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</si>
  <si>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</si>
  <si>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</si>
  <si>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</si>
  <si>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</si>
  <si>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</si>
  <si>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</si>
  <si>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</si>
  <si>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</si>
  <si>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</si>
  <si>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</si>
  <si>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</si>
  <si>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</si>
  <si>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</si>
  <si>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</si>
  <si>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</si>
  <si>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</si>
  <si>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</si>
  <si>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</si>
  <si>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</si>
  <si>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</si>
  <si>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</si>
  <si>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</si>
  <si>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</si>
  <si>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</si>
  <si>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</si>
  <si>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</si>
  <si>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</si>
  <si>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</si>
  <si>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</si>
  <si>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</si>
  <si>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</si>
  <si>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</si>
  <si>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</si>
  <si>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</si>
  <si>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</si>
  <si>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</si>
  <si>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</si>
  <si>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</si>
  <si>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</si>
  <si>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</si>
  <si>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</si>
  <si>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</si>
  <si>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</si>
  <si>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</si>
  <si>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</si>
  <si>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</si>
  <si>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</si>
  <si>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</si>
  <si>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</si>
  <si>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</si>
  <si>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</si>
  <si>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</si>
  <si>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</si>
  <si>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</si>
  <si>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</si>
  <si>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</si>
  <si>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</si>
  <si>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</si>
  <si>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</si>
  <si>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</si>
  <si>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</si>
  <si>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</si>
  <si>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</si>
  <si>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</si>
  <si>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</si>
  <si>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</si>
  <si>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</si>
  <si>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</si>
  <si>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</si>
  <si>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</si>
  <si>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</si>
  <si>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</si>
  <si>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</si>
  <si>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</si>
  <si>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</si>
  <si>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</si>
  <si>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</si>
  <si>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</si>
  <si>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</si>
  <si>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</si>
  <si>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</si>
  <si>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</si>
  <si>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</si>
  <si>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</si>
  <si>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</si>
  <si>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</si>
  <si>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</si>
  <si>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</si>
  <si>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</si>
  <si>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</si>
  <si>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</si>
  <si>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</si>
  <si>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</si>
  <si>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</si>
  <si>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</si>
  <si>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</si>
  <si>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</si>
  <si>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</si>
  <si>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</si>
  <si>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</si>
  <si>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</si>
  <si>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</si>
  <si>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</si>
  <si>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</si>
  <si>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</si>
  <si>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</si>
  <si>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</si>
  <si>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</si>
  <si>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</si>
  <si>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</si>
  <si>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</si>
  <si>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</si>
  <si>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</si>
  <si>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</si>
  <si>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</si>
  <si>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</si>
  <si>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</si>
  <si>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</si>
  <si>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</si>
  <si>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</si>
  <si>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</si>
  <si>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</si>
  <si>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</si>
  <si>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</si>
  <si>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</si>
  <si>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</si>
  <si>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</si>
  <si>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</si>
  <si>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</si>
  <si>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</si>
  <si>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</si>
  <si>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</si>
  <si>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</si>
  <si>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</si>
  <si>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</si>
  <si>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</si>
  <si>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</si>
  <si>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</si>
  <si>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</si>
  <si>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</si>
  <si>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</si>
  <si>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</si>
  <si>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</si>
  <si>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</si>
  <si>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</si>
  <si>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</si>
  <si>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</si>
  <si>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</si>
  <si>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</si>
  <si>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</si>
  <si>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</si>
  <si>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</si>
  <si>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</si>
  <si>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</si>
  <si>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</si>
  <si>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</si>
  <si>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</si>
  <si>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</si>
  <si>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</si>
  <si>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</si>
  <si>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</si>
  <si>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</si>
  <si>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</si>
  <si>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</si>
  <si>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</si>
  <si>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</si>
  <si>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</si>
  <si>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</si>
  <si>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</si>
  <si>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</si>
  <si>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</si>
  <si>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</si>
  <si>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</si>
  <si>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</si>
  <si>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</si>
  <si>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</si>
  <si>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</si>
  <si>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</si>
  <si>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</si>
  <si>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</si>
  <si>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</si>
  <si>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</si>
  <si>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</si>
  <si>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</si>
  <si>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</si>
  <si>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</si>
  <si>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</si>
  <si>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</si>
  <si>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</si>
  <si>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</si>
  <si>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</si>
  <si>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</si>
  <si>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</si>
  <si>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</si>
  <si>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</si>
  <si>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</si>
  <si>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</si>
  <si>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</si>
  <si>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</si>
  <si>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</si>
  <si>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</si>
  <si>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</si>
  <si>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</si>
  <si>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</si>
  <si>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</si>
  <si>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</si>
  <si>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</si>
  <si>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</si>
  <si>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</si>
  <si>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</si>
  <si>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</si>
  <si>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</si>
  <si>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</si>
  <si>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</si>
  <si>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</si>
  <si>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</si>
  <si>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</si>
  <si>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</si>
  <si>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</si>
  <si>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</si>
  <si>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</si>
  <si>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</si>
  <si>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</si>
  <si>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</si>
  <si>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</si>
  <si>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</si>
  <si>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</si>
  <si>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</si>
  <si>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</si>
  <si>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</si>
  <si>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</si>
  <si>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</si>
  <si>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</si>
  <si>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</si>
  <si>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</si>
  <si>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</si>
  <si>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</si>
  <si>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</si>
  <si>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</si>
  <si>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</si>
  <si>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</si>
  <si>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</si>
  <si>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</si>
  <si>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</si>
  <si>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</si>
  <si>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</si>
  <si>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</si>
  <si>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</si>
  <si>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</si>
  <si>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</si>
  <si>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</si>
  <si>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</si>
  <si>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</si>
  <si>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</si>
  <si>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</si>
  <si>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</si>
  <si>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</si>
  <si>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</si>
  <si>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</si>
  <si>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</si>
  <si>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</si>
  <si>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</si>
  <si>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</si>
  <si>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</si>
  <si>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</si>
  <si>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</si>
  <si>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</si>
  <si>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</si>
  <si>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</si>
  <si>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</si>
  <si>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</si>
  <si>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</si>
  <si>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</si>
  <si>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</si>
  <si>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</si>
  <si>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</si>
  <si>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</si>
  <si>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</si>
  <si>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</si>
  <si>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</si>
  <si>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</si>
  <si>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</si>
  <si>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</si>
  <si>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</si>
  <si>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</si>
  <si>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</si>
  <si>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</si>
  <si>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</si>
  <si>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</si>
  <si>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</si>
  <si>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</si>
  <si>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</si>
  <si>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</si>
  <si>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</si>
  <si>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</si>
  <si>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</si>
  <si>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</si>
  <si>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</si>
  <si>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</si>
  <si>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</si>
  <si>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</si>
  <si>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</si>
  <si>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</si>
  <si>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</si>
  <si>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</si>
  <si>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</si>
  <si>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</si>
  <si>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</si>
  <si>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</si>
  <si>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</si>
  <si>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</si>
  <si>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</si>
  <si>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</si>
  <si>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</si>
  <si>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</si>
  <si>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</si>
  <si>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</si>
  <si>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</si>
  <si>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</si>
  <si>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</si>
  <si>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</si>
  <si>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</si>
  <si>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</si>
  <si>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</si>
  <si>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</si>
  <si>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</si>
  <si>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</si>
  <si>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</si>
  <si>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</si>
  <si>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</si>
  <si>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</si>
  <si>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</si>
  <si>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</si>
  <si>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</si>
  <si>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</si>
  <si>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</si>
  <si>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</si>
  <si>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</si>
  <si>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</si>
  <si>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</si>
  <si>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</si>
  <si>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</si>
  <si>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</si>
  <si>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</si>
  <si>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</si>
  <si>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</si>
  <si>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</si>
  <si>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</si>
  <si>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</si>
  <si>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</si>
  <si>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</si>
  <si>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</si>
  <si>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</si>
  <si>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</si>
  <si>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</si>
  <si>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</si>
  <si>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</si>
  <si>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</si>
  <si>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</si>
  <si>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</si>
  <si>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</si>
  <si>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</si>
  <si>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</si>
  <si>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</si>
  <si>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</si>
  <si>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</si>
  <si>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</si>
  <si>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</si>
  <si>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</si>
  <si>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</si>
  <si>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</si>
  <si>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</si>
  <si>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</si>
  <si>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</si>
  <si>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</si>
  <si>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</si>
  <si>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</si>
  <si>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</si>
  <si>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</si>
  <si>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</si>
  <si>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</si>
  <si>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</si>
  <si>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</si>
  <si>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</si>
  <si>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</si>
  <si>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</si>
  <si>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</si>
  <si>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</si>
  <si>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</si>
  <si>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</si>
  <si>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</si>
  <si>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</si>
  <si>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</si>
  <si>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</si>
  <si>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</si>
  <si>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</si>
  <si>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</si>
  <si>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</si>
  <si>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</si>
  <si>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</si>
  <si>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</si>
  <si>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</si>
  <si>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</si>
  <si>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</si>
  <si>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</si>
  <si>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</si>
  <si>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</si>
  <si>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</si>
  <si>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</si>
  <si>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</si>
  <si>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</si>
  <si>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</si>
  <si>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</si>
  <si>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</si>
  <si>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</si>
  <si>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</si>
  <si>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</si>
  <si>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</si>
  <si>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</si>
  <si>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</si>
  <si>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</si>
  <si>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</si>
  <si>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</si>
  <si>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</si>
  <si>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</si>
  <si>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</si>
  <si>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</si>
  <si>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</si>
  <si>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</si>
  <si>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</si>
  <si>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</si>
  <si>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</si>
  <si>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</si>
  <si>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</si>
  <si>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</si>
  <si>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</si>
  <si>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</si>
  <si>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</si>
  <si>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</si>
  <si>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</si>
  <si>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</si>
  <si>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</si>
  <si>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</si>
  <si>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</si>
  <si>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</si>
  <si>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</si>
  <si>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</si>
  <si>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</si>
  <si>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</si>
  <si>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</si>
  <si>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</si>
  <si>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</si>
  <si>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</si>
  <si>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</si>
  <si>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</si>
  <si>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</si>
  <si>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</si>
  <si>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</si>
  <si>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</si>
  <si>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</si>
  <si>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</si>
  <si>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</si>
  <si>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</si>
  <si>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</si>
  <si>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</si>
  <si>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</si>
  <si>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</si>
  <si>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</si>
  <si>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</si>
  <si>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</si>
  <si>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</si>
  <si>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</si>
  <si>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</si>
  <si>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</si>
  <si>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</si>
  <si>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</si>
  <si>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</si>
  <si>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</si>
  <si>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</si>
  <si>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</si>
  <si>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</si>
  <si>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</si>
  <si>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</si>
  <si>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</si>
  <si>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</si>
  <si>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</si>
  <si>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</si>
  <si>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</si>
  <si>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</si>
  <si>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</si>
  <si>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</si>
  <si>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</si>
  <si>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</si>
  <si>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</si>
  <si>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</si>
  <si>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</si>
  <si>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</si>
  <si>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</si>
  <si>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</si>
  <si>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</si>
  <si>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</si>
  <si>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</si>
  <si>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</si>
  <si>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</si>
  <si>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</si>
  <si>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</si>
  <si>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</si>
  <si>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</si>
  <si>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</si>
  <si>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</si>
  <si>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</si>
  <si>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</si>
  <si>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</si>
  <si>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</si>
  <si>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</si>
  <si>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</si>
  <si>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</si>
  <si>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</si>
  <si>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</si>
  <si>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</si>
  <si>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</si>
  <si>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</si>
  <si>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</si>
  <si>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</si>
  <si>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</si>
  <si>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</si>
  <si>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</si>
  <si>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</si>
  <si>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</si>
  <si>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</si>
  <si>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</si>
  <si>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</si>
  <si>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</si>
  <si>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</si>
  <si>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</si>
  <si>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</si>
  <si>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</si>
  <si>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</si>
  <si>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</si>
  <si>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</si>
  <si>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</si>
  <si>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</si>
  <si>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</si>
  <si>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</si>
  <si>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</si>
  <si>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</si>
  <si>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</si>
  <si>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</si>
  <si>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</si>
  <si>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</si>
  <si>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</si>
  <si>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</si>
  <si>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</si>
  <si>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</si>
  <si>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</si>
  <si>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</si>
  <si>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</si>
  <si>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</si>
  <si>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</si>
  <si>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</si>
  <si>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</si>
  <si>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</si>
  <si>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</si>
  <si>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</si>
  <si>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</si>
  <si>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</si>
  <si>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</si>
  <si>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</si>
  <si>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</si>
  <si>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</si>
  <si>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</si>
  <si>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</si>
  <si>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</si>
  <si>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</si>
  <si>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</si>
  <si>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</si>
  <si>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</si>
  <si>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</si>
  <si>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</si>
  <si>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</si>
  <si>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</si>
  <si>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</si>
  <si>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</si>
  <si>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</si>
  <si>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</si>
  <si>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</si>
  <si>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</si>
  <si>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</si>
  <si>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</si>
  <si>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</si>
  <si>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</si>
  <si>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</si>
  <si>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</si>
  <si>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</si>
  <si>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</si>
  <si>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</si>
  <si>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</si>
  <si>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</si>
  <si>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</si>
  <si>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</si>
  <si>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</si>
  <si>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</si>
  <si>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</si>
  <si>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</si>
  <si>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</si>
  <si>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</si>
  <si>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</si>
  <si>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</si>
  <si>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</si>
  <si>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</si>
  <si>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</si>
  <si>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</si>
  <si>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</si>
  <si>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</si>
  <si>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</si>
  <si>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</si>
  <si>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</si>
  <si>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</si>
  <si>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</si>
  <si>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</si>
  <si>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</si>
  <si>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</si>
  <si>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</si>
  <si>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</si>
  <si>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</si>
  <si>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</si>
  <si>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</si>
  <si>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</si>
  <si>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</si>
  <si>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</si>
  <si>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</si>
  <si>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</si>
  <si>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</si>
  <si>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</si>
  <si>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</si>
  <si>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</si>
  <si>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</si>
  <si>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</si>
  <si>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</si>
  <si>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</si>
  <si>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</si>
  <si>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</si>
  <si>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</si>
  <si>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</si>
  <si>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</si>
  <si>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</si>
  <si>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</si>
  <si>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</si>
  <si>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</si>
  <si>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</si>
  <si>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</si>
  <si>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</si>
  <si>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</si>
  <si>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</si>
  <si>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</si>
  <si>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</si>
  <si>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</si>
  <si>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</si>
  <si>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</si>
  <si>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</si>
  <si>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</si>
  <si>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</si>
  <si>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</si>
  <si>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</si>
  <si>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</si>
  <si>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</si>
  <si>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</si>
  <si>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</si>
  <si>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</si>
  <si>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</si>
  <si>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</si>
  <si>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</si>
  <si>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</si>
  <si>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</si>
  <si>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</si>
  <si>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</si>
  <si>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</si>
  <si>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</si>
  <si>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</si>
  <si>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</si>
  <si>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</si>
  <si>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</si>
  <si>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</si>
  <si>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</si>
  <si>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</si>
  <si>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</si>
  <si>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</si>
  <si>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</si>
  <si>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</si>
  <si>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</si>
  <si>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</si>
  <si>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</si>
  <si>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</si>
  <si>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</si>
  <si>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</si>
  <si>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</si>
  <si>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</si>
  <si>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</si>
  <si>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</si>
  <si>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</si>
  <si>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</si>
  <si>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</si>
  <si>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</si>
  <si>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</si>
  <si>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</si>
  <si>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</si>
  <si>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</si>
  <si>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</si>
  <si>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</si>
  <si>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</si>
  <si>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</si>
  <si>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</si>
  <si>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</si>
  <si>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</si>
  <si>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</si>
  <si>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</si>
  <si>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</si>
  <si>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</si>
  <si>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</si>
  <si>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</si>
  <si>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</si>
  <si>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</si>
  <si>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</si>
  <si>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</si>
  <si>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</si>
  <si>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</si>
  <si>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</si>
  <si>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</si>
  <si>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</si>
  <si>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</si>
  <si>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</si>
  <si>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</si>
  <si>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</si>
  <si>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</si>
  <si>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</si>
  <si>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</si>
  <si>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</si>
  <si>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</si>
  <si>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</si>
  <si>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</si>
  <si>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</si>
  <si>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</si>
  <si>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</si>
  <si>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</si>
  <si>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</si>
  <si>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</si>
  <si>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</si>
  <si>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</si>
  <si>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</si>
  <si>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</si>
  <si>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</si>
  <si>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</si>
  <si>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</si>
  <si>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</si>
  <si>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</si>
  <si>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</si>
  <si>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</si>
  <si>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</si>
  <si>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</si>
  <si>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</si>
  <si>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</si>
  <si>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</si>
  <si>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</si>
  <si>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</si>
  <si>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</si>
  <si>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</si>
  <si>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</si>
  <si>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</si>
  <si>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</si>
  <si>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</si>
  <si>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</si>
  <si>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</si>
  <si>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</si>
  <si>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</si>
  <si>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</si>
  <si>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</si>
  <si>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</si>
  <si>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</si>
  <si>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</si>
  <si>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</si>
  <si>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</si>
  <si>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</si>
  <si>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</si>
  <si>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</si>
  <si>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</si>
  <si>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</si>
  <si>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</si>
  <si>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</si>
  <si>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</si>
  <si>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</si>
  <si>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</si>
  <si>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</si>
  <si>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</si>
  <si>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</si>
  <si>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</si>
  <si>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</si>
  <si>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</si>
  <si>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</si>
  <si>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</si>
  <si>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</si>
  <si>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</si>
  <si>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</si>
  <si>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</si>
  <si>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</si>
  <si>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</si>
  <si>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</si>
  <si>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</si>
  <si>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</si>
  <si>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</si>
  <si>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</si>
  <si>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</si>
  <si>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</si>
  <si>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</si>
  <si>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</si>
  <si>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</si>
  <si>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</si>
  <si>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</si>
  <si>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</si>
  <si>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</si>
  <si>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</si>
  <si>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</si>
  <si>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</si>
  <si>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</si>
  <si>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</si>
  <si>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</si>
  <si>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</si>
  <si>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</si>
  <si>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</si>
  <si>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</si>
  <si>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</si>
  <si>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</si>
  <si>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</si>
  <si>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</si>
  <si>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</si>
  <si>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</si>
  <si>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</si>
  <si>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</si>
  <si>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</si>
  <si>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</si>
  <si>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</si>
  <si>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</si>
  <si>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</si>
  <si>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</si>
  <si>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</si>
  <si>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</si>
  <si>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</si>
  <si>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</si>
  <si>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</si>
  <si>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</si>
  <si>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</si>
  <si>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</si>
  <si>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</si>
  <si>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</si>
  <si>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</si>
  <si>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</si>
  <si>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</si>
  <si>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</si>
  <si>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</si>
  <si>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</si>
  <si>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</si>
  <si>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</si>
  <si>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</si>
  <si>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</si>
  <si>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</si>
  <si>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</si>
  <si>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</si>
  <si>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</si>
  <si>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</si>
  <si>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</si>
  <si>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</si>
  <si>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</si>
  <si>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</si>
  <si>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</si>
  <si>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</si>
  <si>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</si>
  <si>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</si>
  <si>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</si>
  <si>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</si>
  <si>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</si>
  <si>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</si>
  <si>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</si>
  <si>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</si>
  <si>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</si>
  <si>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</si>
  <si>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</si>
  <si>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</si>
  <si>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</si>
  <si>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</si>
  <si>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</si>
  <si>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</si>
  <si>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</si>
  <si>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</si>
  <si>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</si>
  <si>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</si>
  <si>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</si>
  <si>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</si>
  <si>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</si>
  <si>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</si>
  <si>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</si>
  <si>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</si>
  <si>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</si>
  <si>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</si>
  <si>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</si>
  <si>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</si>
  <si>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</si>
  <si>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</si>
  <si>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</si>
  <si>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</si>
  <si>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</si>
  <si>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</si>
  <si>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</si>
  <si>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</si>
  <si>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</si>
  <si>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</si>
  <si>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</si>
  <si>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</si>
  <si>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</si>
  <si>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</si>
  <si>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</si>
  <si>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</si>
  <si>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</si>
  <si>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</si>
  <si>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</si>
  <si>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</si>
  <si>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</si>
  <si>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</si>
  <si>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</si>
  <si>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</si>
  <si>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</si>
  <si>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</si>
  <si>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</si>
  <si>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</si>
  <si>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</si>
  <si>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</si>
  <si>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</si>
  <si>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</si>
  <si>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</si>
  <si>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</si>
  <si>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</si>
  <si>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</si>
  <si>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</si>
  <si>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</si>
  <si>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</si>
  <si>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</si>
  <si>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</si>
  <si>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</si>
  <si>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</si>
  <si>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</si>
  <si>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</si>
  <si>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</si>
  <si>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</si>
  <si>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</si>
  <si>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</si>
  <si>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</si>
  <si>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</si>
  <si>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</si>
  <si>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</si>
  <si>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</si>
  <si>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</si>
  <si>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</si>
  <si>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</si>
  <si>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</si>
  <si>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</si>
  <si>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</si>
  <si>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</si>
  <si>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</si>
  <si>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</si>
  <si>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</si>
  <si>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</si>
  <si>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</si>
  <si>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</si>
  <si>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</si>
  <si>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</si>
  <si>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</si>
  <si>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</si>
  <si>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</si>
  <si>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</si>
  <si>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</si>
  <si>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</si>
  <si>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</si>
  <si>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</si>
  <si>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</si>
  <si>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</si>
  <si>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</si>
  <si>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</si>
  <si>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</si>
  <si>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</si>
  <si>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</si>
  <si>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</si>
  <si>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</si>
  <si>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</si>
  <si>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</si>
  <si>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</si>
  <si>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</si>
  <si>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</si>
  <si>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</si>
  <si>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</si>
  <si>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</si>
  <si>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</si>
  <si>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</si>
  <si>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</si>
  <si>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</si>
  <si>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</si>
  <si>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</si>
  <si>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</si>
  <si>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</si>
  <si>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</si>
  <si>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</si>
  <si>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</si>
  <si>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</si>
  <si>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</si>
  <si>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</si>
  <si>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</si>
  <si>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</si>
  <si>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</si>
  <si>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</si>
  <si>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</si>
  <si>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</si>
  <si>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</si>
  <si>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</si>
  <si>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</si>
  <si>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</si>
  <si>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</si>
  <si>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</si>
  <si>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</si>
  <si>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</si>
  <si>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</si>
  <si>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</si>
  <si>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</si>
  <si>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</si>
  <si>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</si>
  <si>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</si>
  <si>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</si>
  <si>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</si>
  <si>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</si>
  <si>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</si>
  <si>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</si>
  <si>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</si>
  <si>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</si>
  <si>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</si>
  <si>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</si>
  <si>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</si>
  <si>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</si>
  <si>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</si>
  <si>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</si>
  <si>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</si>
  <si>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</si>
  <si>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</si>
  <si>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</si>
  <si>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</si>
  <si>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</si>
  <si>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</si>
  <si>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</si>
  <si>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</si>
  <si>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</si>
  <si>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</si>
  <si>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</si>
  <si>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</si>
  <si>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</si>
  <si>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</si>
  <si>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</si>
  <si>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</si>
  <si>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</si>
  <si>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</si>
  <si>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</si>
  <si>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</si>
  <si>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</si>
  <si>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</si>
  <si>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</si>
  <si>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</si>
  <si>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</si>
  <si>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</si>
  <si>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</si>
  <si>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</si>
  <si>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</si>
  <si>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</si>
  <si>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</si>
  <si>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</si>
  <si>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</si>
  <si>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</si>
  <si>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</si>
  <si>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</si>
  <si>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</si>
  <si>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</si>
  <si>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</si>
  <si>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</si>
  <si>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</si>
  <si>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</si>
  <si>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</si>
  <si>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</si>
  <si>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</si>
  <si>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</si>
  <si>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</si>
  <si>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</si>
  <si>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</si>
  <si>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</si>
  <si>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</si>
  <si>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</si>
  <si>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</si>
  <si>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</si>
  <si>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</si>
  <si>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</si>
  <si>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</si>
  <si>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</si>
  <si>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</si>
  <si>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</si>
  <si>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</si>
  <si>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</si>
  <si>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</si>
  <si>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</si>
  <si>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</si>
  <si>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</si>
  <si>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</si>
  <si>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</si>
  <si>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</si>
  <si>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</si>
  <si>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</si>
  <si>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</si>
  <si>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</si>
  <si>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</si>
  <si>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</si>
  <si>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</si>
  <si>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</si>
  <si>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</si>
  <si>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</si>
  <si>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</si>
  <si>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</si>
  <si>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</si>
  <si>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</si>
  <si>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</si>
  <si>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</si>
  <si>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</si>
  <si>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</si>
  <si>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</si>
  <si>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</si>
  <si>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</si>
  <si>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</si>
  <si>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</si>
  <si>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</si>
  <si>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</si>
  <si>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</si>
  <si>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</si>
  <si>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</si>
  <si>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</si>
  <si>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</si>
  <si>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</si>
  <si>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</si>
  <si>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</si>
  <si>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</si>
  <si>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</si>
  <si>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</si>
  <si>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</si>
  <si>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</si>
  <si>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</si>
  <si>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</si>
  <si>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</si>
  <si>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</si>
  <si>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</si>
  <si>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</si>
  <si>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</si>
  <si>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</si>
  <si>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</si>
  <si>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</si>
  <si>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</si>
  <si>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</si>
  <si>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</si>
  <si>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</si>
  <si>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</si>
  <si>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</si>
  <si>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</si>
  <si>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</si>
  <si>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</si>
  <si>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</si>
  <si>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</si>
  <si>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</si>
  <si>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</si>
  <si>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</si>
  <si>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</si>
  <si>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</si>
  <si>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</si>
  <si>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</si>
  <si>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</si>
  <si>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</si>
  <si>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</si>
  <si>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</si>
  <si>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</si>
  <si>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</si>
  <si>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</si>
  <si>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</si>
  <si>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</si>
  <si>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</si>
  <si>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</si>
  <si>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</si>
  <si>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</si>
  <si>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</si>
  <si>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</si>
  <si>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</si>
  <si>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</si>
  <si>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</si>
  <si>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</si>
  <si>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</si>
  <si>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</si>
  <si>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</si>
  <si>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</si>
  <si>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</si>
  <si>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</si>
  <si>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</si>
  <si>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</si>
  <si>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</si>
  <si>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</si>
  <si>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</si>
  <si>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</si>
  <si>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</si>
  <si>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</si>
  <si>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</si>
  <si>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</si>
  <si>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</si>
  <si>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</si>
  <si>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</si>
  <si>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</si>
  <si>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</si>
  <si>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</si>
  <si>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</si>
  <si>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</si>
  <si>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</si>
  <si>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</si>
  <si>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</si>
  <si>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</si>
  <si>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</si>
  <si>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</si>
  <si>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</si>
  <si>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</si>
  <si>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</si>
  <si>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</si>
  <si>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</si>
  <si>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</si>
  <si>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</si>
  <si>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</si>
  <si>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</si>
  <si>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</si>
  <si>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</si>
  <si>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</si>
  <si>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</si>
  <si>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</si>
  <si>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</si>
  <si>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</si>
  <si>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</si>
  <si>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</si>
  <si>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</si>
  <si>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</si>
  <si>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</si>
  <si>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</si>
  <si>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</si>
  <si>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</si>
  <si>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</si>
  <si>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</si>
  <si>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</si>
  <si>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</si>
  <si>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</si>
  <si>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</si>
  <si>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</si>
  <si>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</si>
  <si>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</si>
  <si>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</si>
  <si>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</si>
  <si>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</si>
  <si>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</si>
  <si>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</si>
  <si>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</si>
  <si>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</si>
  <si>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</si>
  <si>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</si>
  <si>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</si>
  <si>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</si>
  <si>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</si>
  <si>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</si>
  <si>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</si>
  <si>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</si>
  <si>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</si>
  <si>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</si>
  <si>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</si>
  <si>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</si>
  <si>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</si>
  <si>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</si>
  <si>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</si>
  <si>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</si>
  <si>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</si>
  <si>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</si>
  <si>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</si>
  <si>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</si>
  <si>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</si>
  <si>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</si>
  <si>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</si>
  <si>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</si>
  <si>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</si>
  <si>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</si>
  <si>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</si>
  <si>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</si>
  <si>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</si>
  <si>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</si>
  <si>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</si>
  <si>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</si>
  <si>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</si>
  <si>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</si>
  <si>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</si>
  <si>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</si>
  <si>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</si>
  <si>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</si>
  <si>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</si>
  <si>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</si>
  <si>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</si>
  <si>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</si>
  <si>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</si>
  <si>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</si>
  <si>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</si>
  <si>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</si>
  <si>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</si>
  <si>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</si>
  <si>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</si>
  <si>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</si>
  <si>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</si>
  <si>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</si>
  <si>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</si>
  <si>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</si>
  <si>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</si>
  <si>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</si>
  <si>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</si>
  <si>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</si>
  <si>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</si>
  <si>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</si>
  <si>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</si>
  <si>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</si>
  <si>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</si>
  <si>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</si>
  <si>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</si>
  <si>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</si>
  <si>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</si>
  <si>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</si>
  <si>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</si>
  <si>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</si>
  <si>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</si>
  <si>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</si>
  <si>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</si>
  <si>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</si>
  <si>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</si>
  <si>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</si>
  <si>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</si>
  <si>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</si>
  <si>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</si>
  <si>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</si>
  <si>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</si>
  <si>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</si>
  <si>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</si>
  <si>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</si>
  <si>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</si>
  <si>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</si>
  <si>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</si>
  <si>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</si>
  <si>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</si>
  <si>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</si>
  <si>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</si>
  <si>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</si>
  <si>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</si>
  <si>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</si>
  <si>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</si>
  <si>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</si>
  <si>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</si>
  <si>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</si>
  <si>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</si>
  <si>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</si>
  <si>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</si>
  <si>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</si>
  <si>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</si>
  <si>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</si>
  <si>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</si>
  <si>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</si>
  <si>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</si>
  <si>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</si>
  <si>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</si>
  <si>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</si>
  <si>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</si>
  <si>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</si>
  <si>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</si>
  <si>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</si>
  <si>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</si>
  <si>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</si>
  <si>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</si>
  <si>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</si>
  <si>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</si>
  <si>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</si>
  <si>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</si>
  <si>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</si>
  <si>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</si>
  <si>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</si>
  <si>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</si>
  <si>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</si>
  <si>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</si>
  <si>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</si>
  <si>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</si>
  <si>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</si>
  <si>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</si>
  <si>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</si>
  <si>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</si>
  <si>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</si>
  <si>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</si>
  <si>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</si>
  <si>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</si>
  <si>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</si>
  <si>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</si>
  <si>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</si>
  <si>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</si>
  <si>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</si>
  <si>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</si>
  <si>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</si>
  <si>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</si>
  <si>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</si>
  <si>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</si>
  <si>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</si>
  <si>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</si>
  <si>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</si>
  <si>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</si>
  <si>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</si>
  <si>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</si>
  <si>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</si>
  <si>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</si>
  <si>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</si>
  <si>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</si>
  <si>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</si>
  <si>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</si>
  <si>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</si>
  <si>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</si>
  <si>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</si>
  <si>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</si>
  <si>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</si>
  <si>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</si>
  <si>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</si>
  <si>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</si>
  <si>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</si>
  <si>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</si>
  <si>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</si>
  <si>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</si>
  <si>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</si>
  <si>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</si>
  <si>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</si>
  <si>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</si>
  <si>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</si>
  <si>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</si>
  <si>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</si>
  <si>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</si>
  <si>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</si>
  <si>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</si>
  <si>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</si>
  <si>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</si>
  <si>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</si>
  <si>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</si>
  <si>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</si>
  <si>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</si>
  <si>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</si>
  <si>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</si>
  <si>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</si>
  <si>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</si>
  <si>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</si>
  <si>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</si>
  <si>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</si>
  <si>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</si>
  <si>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</si>
  <si>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</si>
  <si>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</si>
  <si>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</si>
  <si>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</si>
  <si>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</si>
  <si>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</si>
  <si>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</si>
  <si>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</si>
  <si>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</si>
  <si>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</si>
  <si>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</si>
  <si>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</si>
  <si>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</si>
  <si>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</si>
  <si>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</si>
  <si>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</si>
  <si>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</si>
  <si>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</si>
  <si>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</si>
  <si>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</si>
  <si>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</si>
  <si>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</si>
  <si>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</si>
  <si>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</si>
  <si>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</si>
  <si>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</si>
  <si>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</si>
  <si>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</si>
  <si>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</si>
  <si>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</si>
  <si>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</si>
  <si>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</si>
  <si>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</si>
  <si>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</si>
  <si>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</si>
  <si>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</si>
  <si>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</si>
  <si>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</si>
  <si>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</si>
  <si>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</si>
  <si>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</si>
  <si>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</si>
  <si>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</si>
  <si>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</si>
  <si>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</si>
  <si>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</si>
  <si>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</si>
  <si>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</si>
  <si>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</si>
  <si>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</si>
  <si>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</si>
  <si>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</si>
  <si>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</si>
  <si>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</si>
  <si>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</si>
  <si>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</si>
  <si>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</si>
  <si>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</si>
  <si>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</si>
  <si>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</si>
  <si>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</si>
  <si>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</si>
  <si>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</si>
  <si>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</si>
  <si>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</si>
  <si>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</si>
  <si>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</si>
  <si>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</si>
  <si>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</si>
  <si>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</si>
  <si>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</si>
  <si>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</si>
  <si>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</si>
  <si>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</si>
  <si>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</si>
  <si>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</si>
  <si>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</si>
  <si>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</si>
  <si>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</si>
  <si>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</si>
  <si>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</si>
  <si>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</si>
  <si>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</si>
  <si>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</si>
  <si>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</si>
  <si>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</si>
  <si>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</si>
  <si>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</si>
  <si>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</si>
  <si>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</si>
  <si>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</si>
  <si>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</si>
  <si>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</si>
  <si>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</si>
  <si>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</si>
  <si>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</si>
  <si>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</si>
  <si>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</si>
  <si>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</si>
  <si>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</si>
  <si>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</si>
  <si>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</si>
  <si>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</si>
  <si>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</si>
  <si>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</si>
  <si>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</si>
  <si>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</si>
  <si>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</si>
  <si>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</si>
  <si>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</si>
  <si>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</si>
  <si>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</si>
  <si>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</si>
  <si>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</si>
  <si>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</si>
  <si>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</si>
  <si>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</si>
  <si>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</si>
  <si>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</si>
  <si>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</si>
  <si>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</si>
  <si>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</si>
  <si>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</si>
  <si>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</si>
  <si>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</si>
  <si>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</si>
  <si>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</si>
  <si>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</si>
  <si>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</si>
  <si>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</si>
  <si>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</si>
  <si>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</si>
  <si>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</si>
  <si>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</si>
  <si>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</si>
  <si>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</si>
  <si>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</si>
  <si>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</si>
  <si>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</si>
  <si>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</si>
  <si>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</si>
  <si>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</si>
  <si>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</si>
  <si>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</si>
  <si>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</si>
  <si>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</si>
  <si>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</si>
  <si>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</si>
  <si>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</si>
  <si>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</si>
  <si>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</si>
  <si>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</si>
  <si>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</si>
  <si>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</si>
  <si>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</si>
  <si>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</si>
  <si>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</si>
  <si>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</si>
  <si>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</si>
  <si>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</si>
  <si>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</si>
  <si>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</si>
  <si>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</si>
  <si>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</si>
  <si>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</si>
  <si>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</si>
  <si>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</si>
  <si>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</si>
  <si>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</si>
  <si>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</si>
  <si>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</si>
  <si>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</si>
  <si>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</si>
  <si>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</si>
  <si>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</si>
  <si>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</si>
  <si>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</si>
  <si>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</si>
  <si>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</si>
  <si>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</si>
  <si>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</si>
  <si>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</si>
  <si>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</si>
  <si>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</si>
  <si>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</si>
  <si>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</si>
  <si>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</si>
  <si>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</si>
  <si>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</si>
  <si>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</si>
  <si>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</si>
  <si>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</si>
  <si>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</si>
  <si>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</si>
  <si>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</si>
  <si>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</si>
  <si>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</si>
  <si>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</si>
  <si>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</si>
  <si>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</si>
  <si>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</si>
  <si>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</si>
  <si>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</si>
  <si>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</si>
  <si>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</si>
  <si>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</si>
  <si>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</si>
  <si>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</si>
  <si>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</si>
  <si>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</si>
  <si>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</si>
  <si>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</si>
  <si>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</si>
  <si>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</si>
  <si>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</si>
  <si>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</si>
  <si>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</si>
  <si>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</si>
  <si>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</si>
  <si>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</si>
  <si>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</si>
  <si>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</si>
  <si>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</si>
  <si>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</si>
  <si>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</si>
  <si>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</si>
  <si>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</si>
  <si>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</si>
  <si>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</si>
  <si>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</si>
  <si>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</si>
  <si>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</si>
  <si>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</si>
  <si>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</si>
  <si>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</si>
  <si>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</si>
  <si>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</si>
  <si>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</si>
  <si>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</si>
  <si>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</si>
  <si>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</si>
  <si>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</si>
  <si>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</si>
  <si>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</si>
  <si>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</si>
  <si>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</si>
  <si>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</si>
  <si>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</si>
  <si>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</si>
  <si>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</si>
  <si>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</si>
  <si>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</si>
  <si>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</si>
  <si>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</si>
  <si>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</si>
  <si>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</si>
  <si>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</si>
  <si>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</si>
  <si>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</si>
  <si>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</si>
  <si>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</si>
  <si>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</si>
  <si>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</si>
  <si>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</si>
  <si>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</si>
  <si>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</si>
  <si>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</si>
  <si>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</si>
  <si>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</si>
  <si>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</si>
  <si>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</si>
  <si>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</si>
  <si>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</si>
  <si>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</si>
  <si>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</si>
  <si>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</si>
  <si>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</si>
  <si>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</si>
  <si>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</si>
  <si>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</si>
  <si>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</si>
  <si>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</si>
  <si>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</si>
  <si>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</si>
  <si>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</si>
  <si>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</si>
  <si>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</si>
  <si>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</si>
  <si>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</si>
  <si>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</si>
  <si>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</si>
  <si>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</si>
  <si>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</si>
  <si>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</si>
  <si>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</si>
  <si>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</si>
  <si>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</si>
  <si>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</si>
  <si>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</si>
  <si>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</si>
  <si>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</si>
  <si>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</si>
  <si>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</si>
  <si>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</si>
  <si>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</si>
  <si>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</si>
  <si>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</si>
  <si>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</si>
  <si>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</si>
  <si>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</si>
  <si>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</si>
  <si>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</si>
  <si>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</si>
  <si>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</si>
  <si>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</si>
  <si>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</si>
  <si>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</si>
  <si>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</si>
  <si>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</si>
  <si>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</si>
  <si>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</si>
  <si>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</si>
  <si>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</si>
  <si>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</si>
  <si>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</si>
  <si>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</si>
  <si>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</si>
  <si>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</si>
  <si>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</si>
  <si>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</si>
  <si>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</si>
  <si>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</si>
  <si>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</si>
  <si>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</si>
  <si>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</si>
  <si>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</si>
  <si>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</si>
  <si>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</si>
  <si>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</si>
  <si>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</si>
  <si>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</si>
  <si>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</si>
  <si>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</si>
  <si>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</si>
  <si>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</si>
  <si>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</si>
  <si>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</si>
  <si>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</si>
  <si>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</si>
  <si>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</si>
  <si>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</si>
  <si>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</si>
  <si>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</si>
  <si>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</si>
  <si>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</si>
  <si>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</si>
  <si>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</si>
  <si>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</si>
  <si>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</si>
  <si>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</si>
  <si>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</si>
  <si>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</si>
  <si>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</si>
  <si>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</si>
  <si>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</si>
  <si>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</si>
  <si>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</si>
  <si>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</si>
  <si>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</si>
  <si>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</si>
  <si>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</si>
  <si>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</si>
  <si>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</si>
  <si>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</si>
  <si>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</si>
  <si>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</si>
  <si>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</si>
  <si>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</si>
  <si>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</si>
  <si>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</si>
  <si>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</si>
  <si>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</si>
  <si>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</si>
  <si>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</si>
  <si>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</si>
  <si>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</si>
  <si>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</si>
  <si>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</si>
  <si>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</si>
  <si>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</si>
  <si>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</si>
  <si>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</si>
  <si>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</si>
  <si>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</si>
  <si>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</si>
  <si>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</si>
  <si>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</si>
  <si>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</si>
  <si>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</si>
  <si>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</si>
  <si>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</si>
  <si>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</si>
  <si>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</si>
  <si>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</si>
  <si>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</si>
  <si>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</si>
  <si>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</si>
  <si>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</si>
  <si>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</si>
  <si>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</si>
  <si>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</si>
  <si>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</si>
  <si>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</si>
  <si>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</si>
  <si>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</si>
  <si>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</si>
  <si>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</si>
  <si>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</si>
  <si>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</si>
  <si>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</si>
  <si>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</si>
  <si>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</si>
  <si>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</si>
  <si>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</si>
  <si>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</si>
  <si>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</si>
  <si>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</si>
  <si>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</si>
  <si>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</si>
  <si>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</si>
  <si>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</si>
  <si>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</si>
  <si>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</si>
  <si>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</si>
  <si>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</si>
  <si>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</si>
  <si>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</si>
  <si>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</si>
  <si>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</si>
  <si>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</si>
  <si>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</si>
  <si>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</si>
  <si>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</si>
  <si>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</si>
  <si>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</si>
  <si>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</si>
  <si>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</si>
  <si>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</si>
  <si>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</si>
  <si>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</si>
  <si>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</si>
  <si>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</si>
  <si>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</si>
  <si>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</si>
  <si>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</si>
  <si>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</si>
  <si>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</si>
  <si>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</si>
  <si>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</si>
  <si>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</si>
  <si>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</si>
  <si>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</si>
  <si>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</si>
  <si>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</si>
  <si>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</si>
  <si>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</si>
  <si>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</si>
  <si>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</si>
  <si>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</si>
  <si>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</si>
  <si>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</si>
  <si>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</si>
  <si>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</si>
  <si>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</si>
  <si>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</si>
  <si>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</si>
  <si>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</si>
  <si>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</si>
  <si>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</si>
  <si>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</si>
  <si>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</si>
  <si>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</si>
  <si>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</si>
  <si>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</si>
  <si>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</si>
  <si>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</si>
  <si>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</si>
  <si>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</si>
  <si>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</si>
  <si>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</si>
  <si>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</si>
  <si>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</si>
  <si>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</si>
  <si>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</si>
  <si>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</si>
  <si>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</si>
  <si>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</si>
  <si>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</si>
  <si>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</si>
  <si>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</si>
  <si>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</si>
  <si>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</si>
  <si>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</si>
  <si>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</si>
  <si>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</si>
  <si>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</si>
  <si>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</si>
  <si>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</si>
  <si>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</si>
  <si>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</si>
  <si>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</si>
  <si>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</si>
  <si>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</si>
  <si>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</si>
  <si>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</si>
  <si>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</si>
  <si>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</si>
  <si>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</si>
  <si>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</si>
  <si>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</si>
  <si>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</si>
  <si>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</si>
  <si>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</si>
  <si>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</si>
  <si>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</si>
  <si>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</si>
  <si>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</si>
  <si>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</si>
  <si>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</si>
  <si>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</si>
  <si>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</si>
  <si>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</si>
  <si>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</si>
  <si>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</si>
  <si>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</si>
  <si>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</si>
  <si>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</si>
  <si>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</si>
  <si>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</si>
  <si>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</si>
  <si>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</si>
  <si>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</si>
  <si>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</si>
  <si>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</si>
  <si>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</si>
  <si>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</si>
  <si>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</si>
  <si>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</si>
  <si>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</si>
  <si>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</si>
  <si>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</si>
  <si>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</si>
  <si>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</si>
  <si>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</si>
  <si>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</si>
  <si>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</si>
  <si>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</si>
  <si>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</si>
  <si>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</si>
  <si>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</si>
  <si>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</si>
  <si>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</si>
  <si>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</si>
  <si>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</si>
  <si>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</si>
  <si>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</si>
  <si>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</si>
  <si>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</si>
  <si>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</si>
  <si>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</si>
  <si>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</si>
  <si>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</si>
  <si>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</si>
  <si>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</si>
  <si>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</si>
  <si>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</si>
  <si>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</si>
  <si>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</si>
  <si>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</si>
  <si>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</si>
  <si>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</si>
  <si>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</si>
  <si>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</si>
  <si>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</si>
  <si>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</si>
  <si>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</si>
  <si>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</si>
  <si>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</si>
  <si>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</si>
  <si>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</si>
  <si>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</si>
  <si>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</si>
  <si>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</si>
  <si>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</si>
  <si>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</si>
  <si>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</si>
  <si>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</si>
  <si>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</si>
  <si>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</si>
  <si>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</si>
  <si>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</si>
  <si>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</si>
  <si>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</si>
  <si>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</si>
  <si>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</si>
  <si>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</si>
  <si>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</si>
  <si>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</si>
  <si>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</si>
  <si>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</si>
  <si>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</si>
  <si>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</si>
  <si>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</si>
  <si>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</si>
  <si>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</si>
  <si>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</si>
  <si>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</si>
  <si>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</si>
  <si>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</si>
  <si>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</si>
  <si>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</si>
  <si>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</si>
  <si>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</si>
  <si>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</si>
  <si>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</si>
  <si>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</si>
  <si>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</si>
  <si>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</si>
  <si>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</si>
  <si>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</si>
  <si>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</si>
  <si>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</si>
  <si>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</si>
  <si>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</si>
  <si>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</si>
  <si>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</si>
  <si>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</si>
  <si>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</si>
  <si>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</si>
  <si>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</si>
  <si>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</si>
  <si>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</si>
  <si>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</si>
  <si>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</si>
  <si>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</si>
  <si>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</si>
  <si>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</si>
  <si>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</si>
  <si>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</si>
  <si>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</si>
  <si>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</si>
  <si>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</si>
  <si>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</si>
  <si>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</si>
  <si>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</si>
  <si>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</si>
  <si>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</si>
  <si>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</si>
  <si>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</si>
  <si>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</si>
  <si>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</si>
  <si>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</si>
  <si>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</si>
  <si>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</si>
  <si>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</si>
  <si>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</si>
  <si>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</si>
  <si>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</si>
  <si>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</si>
  <si>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</si>
  <si>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</si>
  <si>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</si>
  <si>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</si>
  <si>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</si>
  <si>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</si>
  <si>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</si>
  <si>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</si>
  <si>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</si>
  <si>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</si>
  <si>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</si>
  <si>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</si>
  <si>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</si>
  <si>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</si>
  <si>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</si>
  <si>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</si>
  <si>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</si>
  <si>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</si>
  <si>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</si>
  <si>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</si>
  <si>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</si>
  <si>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</si>
  <si>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</si>
  <si>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</si>
  <si>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</si>
  <si>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</si>
  <si>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</si>
  <si>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</si>
  <si>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</si>
  <si>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</si>
  <si>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</si>
  <si>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</si>
  <si>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</si>
  <si>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</si>
  <si>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</si>
  <si>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</si>
  <si>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</si>
  <si>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</si>
  <si>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</si>
  <si>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</si>
  <si>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</si>
  <si>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</si>
  <si>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</si>
  <si>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</si>
  <si>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</si>
  <si>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</si>
  <si>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</si>
  <si>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</si>
  <si>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</si>
  <si>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</si>
  <si>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</si>
  <si>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</si>
  <si>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</si>
  <si>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</si>
  <si>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</si>
  <si>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</si>
  <si>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</si>
  <si>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</si>
  <si>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</si>
  <si>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</si>
  <si>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</si>
  <si>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</si>
  <si>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</si>
  <si>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</si>
  <si>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</si>
  <si>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</si>
  <si>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</si>
  <si>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</si>
  <si>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</si>
  <si>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</si>
  <si>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</si>
  <si>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</si>
  <si>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</si>
  <si>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</si>
  <si>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</si>
  <si>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</si>
  <si>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</si>
  <si>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</si>
  <si>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</si>
  <si>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</si>
  <si>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</si>
  <si>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</si>
  <si>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</si>
  <si>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</si>
  <si>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</si>
  <si>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</si>
  <si>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</si>
  <si>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</si>
  <si>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</si>
  <si>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</si>
  <si>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</si>
  <si>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</si>
  <si>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</si>
  <si>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</si>
  <si>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</si>
  <si>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</si>
  <si>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</si>
  <si>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</si>
  <si>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</si>
  <si>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</si>
  <si>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</si>
  <si>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</si>
  <si>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</si>
  <si>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</si>
  <si>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</si>
  <si>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</si>
  <si>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</si>
  <si>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</si>
  <si>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</si>
  <si>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</si>
  <si>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</si>
  <si>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</si>
  <si>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</si>
  <si>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</si>
  <si>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</si>
  <si>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</si>
  <si>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</si>
  <si>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</si>
  <si>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</si>
  <si>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</si>
  <si>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</si>
  <si>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</si>
  <si>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</si>
  <si>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</si>
  <si>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</si>
  <si>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</si>
  <si>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</si>
  <si>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</si>
  <si>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</si>
  <si>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</si>
  <si>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</si>
  <si>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</si>
  <si>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</si>
  <si>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</si>
  <si>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</si>
  <si>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</si>
  <si>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</si>
  <si>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</si>
  <si>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</si>
  <si>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</si>
  <si>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</si>
  <si>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</si>
  <si>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</si>
  <si>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</si>
  <si>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</si>
  <si>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</si>
  <si>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</si>
  <si>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</si>
  <si>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</si>
  <si>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</si>
  <si>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</si>
  <si>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</si>
  <si>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</si>
  <si>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</si>
  <si>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</si>
  <si>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</si>
  <si>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</si>
  <si>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</si>
  <si>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</si>
  <si>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</si>
  <si>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</si>
  <si>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</si>
  <si>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</si>
  <si>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</si>
  <si>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</si>
  <si>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</si>
  <si>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</si>
  <si>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</si>
  <si>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</si>
  <si>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</si>
  <si>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</si>
  <si>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</si>
  <si>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</si>
  <si>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</si>
  <si>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</si>
  <si>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</si>
  <si>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</si>
  <si>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</si>
  <si>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</si>
  <si>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</si>
  <si>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</si>
  <si>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</si>
  <si>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</si>
  <si>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</si>
  <si>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</si>
  <si>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</si>
  <si>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</si>
  <si>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</si>
  <si>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</si>
  <si>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</si>
  <si>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</si>
  <si>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</si>
  <si>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</si>
  <si>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</si>
  <si>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</si>
  <si>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</si>
  <si>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</si>
  <si>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</si>
  <si>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</si>
  <si>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</si>
  <si>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</si>
  <si>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</si>
  <si>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</si>
  <si>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</si>
  <si>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</si>
  <si>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</si>
  <si>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</si>
  <si>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</si>
  <si>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</si>
  <si>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</si>
  <si>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</si>
  <si>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</si>
  <si>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</si>
  <si>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</si>
  <si>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</si>
  <si>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</si>
  <si>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</si>
  <si>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</si>
  <si>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</si>
  <si>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</si>
  <si>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</si>
  <si>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</si>
  <si>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</si>
  <si>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</si>
  <si>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</si>
  <si>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</si>
  <si>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</si>
  <si>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</si>
  <si>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</si>
  <si>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</si>
  <si>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</si>
  <si>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</si>
  <si>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</si>
  <si>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</si>
  <si>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</si>
  <si>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</si>
  <si>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</si>
  <si>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</si>
  <si>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</si>
  <si>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</si>
  <si>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</si>
  <si>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</si>
  <si>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</si>
  <si>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</si>
  <si>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</si>
  <si>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</si>
  <si>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</si>
  <si>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</si>
  <si>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</si>
  <si>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</si>
  <si>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</si>
  <si>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</si>
  <si>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</si>
  <si>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</si>
  <si>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</si>
  <si>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</si>
  <si>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</si>
  <si>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</si>
  <si>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</si>
  <si>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</si>
  <si>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</si>
  <si>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</si>
  <si>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</si>
  <si>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</si>
  <si>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</si>
  <si>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</si>
  <si>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</si>
  <si>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</si>
  <si>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</si>
  <si>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</si>
  <si>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</si>
  <si>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</si>
  <si>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</si>
  <si>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</si>
  <si>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</si>
  <si>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</si>
  <si>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</si>
  <si>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</si>
  <si>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</si>
  <si>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</si>
  <si>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</si>
  <si>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</si>
  <si>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</si>
  <si>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</si>
  <si>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</si>
  <si>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</si>
  <si>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</si>
  <si>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</si>
  <si>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</si>
  <si>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</si>
  <si>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</si>
  <si>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</si>
  <si>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</si>
  <si>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</si>
  <si>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</si>
  <si>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</si>
  <si>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</si>
  <si>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</si>
  <si>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</si>
  <si>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</si>
  <si>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</si>
  <si>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</si>
  <si>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</si>
  <si>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</si>
  <si>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</si>
  <si>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</si>
  <si>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</si>
  <si>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</si>
  <si>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</si>
  <si>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</si>
  <si>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</si>
  <si>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</si>
  <si>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</si>
  <si>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</si>
  <si>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</si>
  <si>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</si>
  <si>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</si>
  <si>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</si>
  <si>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</si>
  <si>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</si>
  <si>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</si>
  <si>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</si>
  <si>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</si>
  <si>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</si>
  <si>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</si>
  <si>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</si>
  <si>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</si>
  <si>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</si>
  <si>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</si>
  <si>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</si>
  <si>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</si>
  <si>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</si>
  <si>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</si>
  <si>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</si>
  <si>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</si>
  <si>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</si>
  <si>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</si>
  <si>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</si>
  <si>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</si>
  <si>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</si>
  <si>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</si>
  <si>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</si>
  <si>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</si>
  <si>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</si>
  <si>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</si>
  <si>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</si>
  <si>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</si>
  <si>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</si>
  <si>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</si>
  <si>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</si>
  <si>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</si>
  <si>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</si>
  <si>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</si>
  <si>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</si>
  <si>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</si>
  <si>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</si>
  <si>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</si>
  <si>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</si>
  <si>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</si>
  <si>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</si>
  <si>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</si>
  <si>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</si>
  <si>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</si>
  <si>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</si>
  <si>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</si>
  <si>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</si>
  <si>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</si>
  <si>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</si>
  <si>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</si>
  <si>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</si>
  <si>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</si>
  <si>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</si>
  <si>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</si>
  <si>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</si>
  <si>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</si>
  <si>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</si>
  <si>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</si>
  <si>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</si>
  <si>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</si>
  <si>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</si>
  <si>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</si>
  <si>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</si>
  <si>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</si>
  <si>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</si>
  <si>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</si>
  <si>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</si>
  <si>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</si>
  <si>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</si>
  <si>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</si>
  <si>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</si>
  <si>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</si>
  <si>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</si>
  <si>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</si>
  <si>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</si>
  <si>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</si>
  <si>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</si>
  <si>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</si>
  <si>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</si>
  <si>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</si>
  <si>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</si>
  <si>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</si>
  <si>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</si>
  <si>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</si>
  <si>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</si>
  <si>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</si>
  <si>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</si>
  <si>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</si>
  <si>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</si>
  <si>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</si>
  <si>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</si>
  <si>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</si>
  <si>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</si>
  <si>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</si>
  <si>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</si>
  <si>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</si>
  <si>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</si>
  <si>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</si>
  <si>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</si>
  <si>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</si>
  <si>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</si>
  <si>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</si>
  <si>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</si>
  <si>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</si>
  <si>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</si>
  <si>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</si>
  <si>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</si>
  <si>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</si>
  <si>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</si>
  <si>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</si>
  <si>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</si>
  <si>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</si>
  <si>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</si>
  <si>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</si>
  <si>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</si>
  <si>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</si>
  <si>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</si>
  <si>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</si>
  <si>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</si>
  <si>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</si>
  <si>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</si>
  <si>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</si>
  <si>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</si>
  <si>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</si>
  <si>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</si>
  <si>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</si>
  <si>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</si>
  <si>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</si>
  <si>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</si>
  <si>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</si>
  <si>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</si>
  <si>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</si>
  <si>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</si>
  <si>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</si>
  <si>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</si>
  <si>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</si>
  <si>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</si>
  <si>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</si>
  <si>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</si>
  <si>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</si>
  <si>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</si>
  <si>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</si>
  <si>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</si>
  <si>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</si>
  <si>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</si>
  <si>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</si>
  <si>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</si>
  <si>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</si>
  <si>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</si>
  <si>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</si>
  <si>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</si>
  <si>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</si>
  <si>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</si>
  <si>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</si>
  <si>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</si>
  <si>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</si>
  <si>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</si>
  <si>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</si>
  <si>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</si>
  <si>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</si>
  <si>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</si>
  <si>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</si>
  <si>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</si>
  <si>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</si>
  <si>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</si>
  <si>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</si>
  <si>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</si>
  <si>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</si>
  <si>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</si>
  <si>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</si>
  <si>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</si>
  <si>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</si>
  <si>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</si>
  <si>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</si>
  <si>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</si>
  <si>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</si>
  <si>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</si>
  <si>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</si>
  <si>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</si>
  <si>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</si>
  <si>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</si>
  <si>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</si>
  <si>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</si>
  <si>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</si>
  <si>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</si>
  <si>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</si>
  <si>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</si>
  <si>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</si>
  <si>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</si>
  <si>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</si>
  <si>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</si>
  <si>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</si>
  <si>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</si>
  <si>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</si>
  <si>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</si>
  <si>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</si>
  <si>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</si>
  <si>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</si>
  <si>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</si>
  <si>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</si>
  <si>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</si>
  <si>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</si>
  <si>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</si>
  <si>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</si>
  <si>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</si>
  <si>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</si>
  <si>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</si>
  <si>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</si>
  <si>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</si>
  <si>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</si>
  <si>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</si>
  <si>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</si>
  <si>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</si>
  <si>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</si>
  <si>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</si>
  <si>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</si>
  <si>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</si>
  <si>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</si>
  <si>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</si>
  <si>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</si>
  <si>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</si>
  <si>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</si>
  <si>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</si>
  <si>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</si>
  <si>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</si>
  <si>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</si>
  <si>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</si>
  <si>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</si>
  <si>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</si>
  <si>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</si>
  <si>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</si>
  <si>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</si>
  <si>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</si>
  <si>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</si>
  <si>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</si>
  <si>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</si>
  <si>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</si>
  <si>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</si>
  <si>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</si>
  <si>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</si>
  <si>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</si>
  <si>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</si>
  <si>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</si>
  <si>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</si>
  <si>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</si>
  <si>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</si>
  <si>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</si>
  <si>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</si>
  <si>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</si>
  <si>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</si>
  <si>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</si>
  <si>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</si>
  <si>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</si>
  <si>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</si>
  <si>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</si>
  <si>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</si>
  <si>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</si>
  <si>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</si>
  <si>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</si>
  <si>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</si>
  <si>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</si>
  <si>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</si>
  <si>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</si>
  <si>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</si>
  <si>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</si>
  <si>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</si>
  <si>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</si>
  <si>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</si>
  <si>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</si>
  <si>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</si>
  <si>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</si>
  <si>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</si>
  <si>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</si>
  <si>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</si>
  <si>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</si>
  <si>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</si>
  <si>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</si>
  <si>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</si>
  <si>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</si>
  <si>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</si>
  <si>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</si>
  <si>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</si>
  <si>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</si>
  <si>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</si>
  <si>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</si>
  <si>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</si>
  <si>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</si>
  <si>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</si>
  <si>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</si>
  <si>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</si>
  <si>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</si>
  <si>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</si>
  <si>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</si>
  <si>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</si>
  <si>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</si>
  <si>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</si>
  <si>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</si>
  <si>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</si>
  <si>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</si>
  <si>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</si>
  <si>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</si>
  <si>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</si>
  <si>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</si>
  <si>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</si>
  <si>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</si>
  <si>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</si>
  <si>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</si>
  <si>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</si>
  <si>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</si>
  <si>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</si>
  <si>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</si>
  <si>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</si>
  <si>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</si>
  <si>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</si>
  <si>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</si>
  <si>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</si>
  <si>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</si>
  <si>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</si>
  <si>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</si>
  <si>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</si>
  <si>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</si>
  <si>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</si>
  <si>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</si>
  <si>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</si>
  <si>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</si>
  <si>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</si>
  <si>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</si>
  <si>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</si>
  <si>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</si>
  <si>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</si>
  <si>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</si>
  <si>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</si>
  <si>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</si>
  <si>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</si>
  <si>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</si>
  <si>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</si>
  <si>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</si>
  <si>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</si>
  <si>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</si>
  <si>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</si>
  <si>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</si>
  <si>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</si>
  <si>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</si>
  <si>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</si>
  <si>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</si>
  <si>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</si>
  <si>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</si>
  <si>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</si>
  <si>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</si>
  <si>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</si>
  <si>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</si>
  <si>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</si>
  <si>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</si>
  <si>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</si>
  <si>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</si>
  <si>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</si>
  <si>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</si>
  <si>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</si>
  <si>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</si>
  <si>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</si>
  <si>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</si>
  <si>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</si>
  <si>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</si>
  <si>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</si>
  <si>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</si>
  <si>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</si>
  <si>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</si>
  <si>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</si>
  <si>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</si>
  <si>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</si>
  <si>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</si>
  <si>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</si>
  <si>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</si>
  <si>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</si>
  <si>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</si>
  <si>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</si>
  <si>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</si>
  <si>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</si>
  <si>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</si>
  <si>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</si>
  <si>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</si>
  <si>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</si>
  <si>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</si>
  <si>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</si>
  <si>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</si>
  <si>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</si>
  <si>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</si>
  <si>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</si>
  <si>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</si>
  <si>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</si>
  <si>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</si>
  <si>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</si>
  <si>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</si>
  <si>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</si>
  <si>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</si>
  <si>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</si>
  <si>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</si>
  <si>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</si>
  <si>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</si>
  <si>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</si>
  <si>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</si>
  <si>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</si>
  <si>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</si>
  <si>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</si>
  <si>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</si>
  <si>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</si>
  <si>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</si>
  <si>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</si>
  <si>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</si>
  <si>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</si>
  <si>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</si>
  <si>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</si>
  <si>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</si>
  <si>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</si>
  <si>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</si>
  <si>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</si>
  <si>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</si>
  <si>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</si>
  <si>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</si>
  <si>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</si>
  <si>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</si>
  <si>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</si>
  <si>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</si>
  <si>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</si>
  <si>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</si>
  <si>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</si>
  <si>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</si>
  <si>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</si>
  <si>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</si>
  <si>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</si>
  <si>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</si>
  <si>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</si>
  <si>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</si>
  <si>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</si>
  <si>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</si>
  <si>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</si>
  <si>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</si>
  <si>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</si>
  <si>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</si>
  <si>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</si>
  <si>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</si>
  <si>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</si>
  <si>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</si>
  <si>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</si>
  <si>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</si>
  <si>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</si>
  <si>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</si>
  <si>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</si>
  <si>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</si>
  <si>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</si>
  <si>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</si>
  <si>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</si>
  <si>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</si>
  <si>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</si>
  <si>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</si>
  <si>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</si>
  <si>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</si>
  <si>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</si>
  <si>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</si>
  <si>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</si>
  <si>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</si>
  <si>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</si>
  <si>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</si>
  <si>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</si>
  <si>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</si>
  <si>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</si>
  <si>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</si>
  <si>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</si>
  <si>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</si>
  <si>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</si>
  <si>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</si>
  <si>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</si>
  <si>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</si>
  <si>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</si>
  <si>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</si>
  <si>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</si>
  <si>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</si>
  <si>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</si>
  <si>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</si>
  <si>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</si>
  <si>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</si>
  <si>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</si>
  <si>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</si>
  <si>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</si>
  <si>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</si>
  <si>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</si>
  <si>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</si>
  <si>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</si>
  <si>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</si>
  <si>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</si>
  <si>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</si>
  <si>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</si>
  <si>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</si>
  <si>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</si>
  <si>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</si>
  <si>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</si>
  <si>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</si>
  <si>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</si>
  <si>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</si>
  <si>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</si>
  <si>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</si>
  <si>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</si>
  <si>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</si>
  <si>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</si>
  <si>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</si>
  <si>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</si>
  <si>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</si>
  <si>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</si>
  <si>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</si>
  <si>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</si>
  <si>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</si>
  <si>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</si>
  <si>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</si>
  <si>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</si>
  <si>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</si>
  <si>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</si>
  <si>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</si>
  <si>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</si>
  <si>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</si>
  <si>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</si>
  <si>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</si>
  <si>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</si>
  <si>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</si>
  <si>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</si>
  <si>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</si>
  <si>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</si>
  <si>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</si>
  <si>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</si>
  <si>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</si>
  <si>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</si>
  <si>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</si>
  <si>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</si>
  <si>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</si>
  <si>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</si>
  <si>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</si>
  <si>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</si>
  <si>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</si>
  <si>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</si>
  <si>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</si>
  <si>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</si>
  <si>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</si>
  <si>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</si>
  <si>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</si>
  <si>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</si>
  <si>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</si>
  <si>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</si>
  <si>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</si>
  <si>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</si>
  <si>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</si>
  <si>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</si>
  <si>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</si>
  <si>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</si>
  <si>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</si>
  <si>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</si>
  <si>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</si>
  <si>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</si>
  <si>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</si>
  <si>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</si>
  <si>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</si>
  <si>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</si>
  <si>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</si>
  <si>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</si>
  <si>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</si>
  <si>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</si>
  <si>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</si>
  <si>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</si>
  <si>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</si>
  <si>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</si>
  <si>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</si>
  <si>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</si>
  <si>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</si>
  <si>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</si>
  <si>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</si>
  <si>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</si>
  <si>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</si>
  <si>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</si>
  <si>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</si>
  <si>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</si>
  <si>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</si>
  <si>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</si>
  <si>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</si>
  <si>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</si>
  <si>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</si>
  <si>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</si>
  <si>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</si>
  <si>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</si>
  <si>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</si>
  <si>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</si>
  <si>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</si>
  <si>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</si>
  <si>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</si>
  <si>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</si>
  <si>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</si>
  <si>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</si>
  <si>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</si>
  <si>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</si>
  <si>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</si>
  <si>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</si>
  <si>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</si>
  <si>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</si>
  <si>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</si>
  <si>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</si>
  <si>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</si>
  <si>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</si>
  <si>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</si>
  <si>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</si>
  <si>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</si>
  <si>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</si>
  <si>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</si>
  <si>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</si>
  <si>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</si>
  <si>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</si>
  <si>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</si>
  <si>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</si>
  <si>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</si>
  <si>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</si>
  <si>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</si>
  <si>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</si>
  <si>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</si>
  <si>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</si>
  <si>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</si>
  <si>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</si>
  <si>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</si>
  <si>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</si>
  <si>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</si>
  <si>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</si>
  <si>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</si>
  <si>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</si>
  <si>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</si>
  <si>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</si>
  <si>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</si>
  <si>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</si>
  <si>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</si>
  <si>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</si>
  <si>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</si>
  <si>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</si>
  <si>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</si>
  <si>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</si>
  <si>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</si>
  <si>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</si>
  <si>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</si>
  <si>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</si>
  <si>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</si>
  <si>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</si>
  <si>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</si>
  <si>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</si>
  <si>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</si>
  <si>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</si>
  <si>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</si>
  <si>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</si>
  <si>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</si>
  <si>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</si>
  <si>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</si>
  <si>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</si>
  <si>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</si>
  <si>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</si>
  <si>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</si>
  <si>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</si>
  <si>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</si>
  <si>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</si>
  <si>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</si>
  <si>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</si>
  <si>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</si>
  <si>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</si>
  <si>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</si>
  <si>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</si>
  <si>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</si>
  <si>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</si>
  <si>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</si>
  <si>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</si>
  <si>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</si>
  <si>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</si>
  <si>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</si>
  <si>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</si>
  <si>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</si>
  <si>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</si>
  <si>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</si>
  <si>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</si>
  <si>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</si>
  <si>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</si>
  <si>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</si>
  <si>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</si>
  <si>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</si>
  <si>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</si>
  <si>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</si>
  <si>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</si>
  <si>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</si>
  <si>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</si>
  <si>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</si>
  <si>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</si>
  <si>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</si>
  <si>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</si>
  <si>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</si>
  <si>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</si>
  <si>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</si>
  <si>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</si>
  <si>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</si>
  <si>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</si>
  <si>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</si>
  <si>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</si>
  <si>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</si>
  <si>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</si>
  <si>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</si>
  <si>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</si>
  <si>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</si>
  <si>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</si>
  <si>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</si>
  <si>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</si>
  <si>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</si>
  <si>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</si>
  <si>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</si>
  <si>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</si>
  <si>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</si>
  <si>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</si>
  <si>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</si>
  <si>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</si>
  <si>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</si>
  <si>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</si>
  <si>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</si>
  <si>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</si>
  <si>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</si>
  <si>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</si>
  <si>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</si>
  <si>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</si>
  <si>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</si>
  <si>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</si>
  <si>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</si>
  <si>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</si>
  <si>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</si>
  <si>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</si>
  <si>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</si>
  <si>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</si>
  <si>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</si>
  <si>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</si>
  <si>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</si>
  <si>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</si>
  <si>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</si>
  <si>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</si>
  <si>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</si>
  <si>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</si>
  <si>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</si>
  <si>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</si>
  <si>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</si>
  <si>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</si>
  <si>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</si>
  <si>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</si>
  <si>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</si>
  <si>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</si>
  <si>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</si>
  <si>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</si>
  <si>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</si>
  <si>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</si>
  <si>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</si>
  <si>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</si>
  <si>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</si>
  <si>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</si>
  <si>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</si>
  <si>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</si>
  <si>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</si>
  <si>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</si>
  <si>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</si>
  <si>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</si>
  <si>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</si>
  <si>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</si>
  <si>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</si>
  <si>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</si>
  <si>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</si>
  <si>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</si>
  <si>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</si>
  <si>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</si>
  <si>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</si>
  <si>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</si>
  <si>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</si>
  <si>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</si>
  <si>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</si>
  <si>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</si>
  <si>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</si>
  <si>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</si>
  <si>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</si>
  <si>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</si>
  <si>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</si>
  <si>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</si>
  <si>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</si>
  <si>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</si>
  <si>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</si>
  <si>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</si>
  <si>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</si>
  <si>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</si>
  <si>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</si>
  <si>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</si>
  <si>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</si>
  <si>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</si>
  <si>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</si>
  <si>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</si>
  <si>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</si>
  <si>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</si>
  <si>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</si>
  <si>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</si>
  <si>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</si>
  <si>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</si>
  <si>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</si>
  <si>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</si>
  <si>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</si>
  <si>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</si>
  <si>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</si>
  <si>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</si>
  <si>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</si>
  <si>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</si>
  <si>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</si>
  <si>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</si>
  <si>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</si>
  <si>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</si>
  <si>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</si>
  <si>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</si>
  <si>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</si>
  <si>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</si>
  <si>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</si>
  <si>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</si>
  <si>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</si>
  <si>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</si>
  <si>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</si>
  <si>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</si>
  <si>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</si>
  <si>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</si>
  <si>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</si>
  <si>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</si>
  <si>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</si>
  <si>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</si>
  <si>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</si>
  <si>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</si>
  <si>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</si>
  <si>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</si>
  <si>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</si>
  <si>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</si>
  <si>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</si>
  <si>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</si>
  <si>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</si>
  <si>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</si>
  <si>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</si>
  <si>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</si>
  <si>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</si>
  <si>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</si>
  <si>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</si>
  <si>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</si>
  <si>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</si>
  <si>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</si>
  <si>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</si>
  <si>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</si>
  <si>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</si>
  <si>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</si>
  <si>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</si>
  <si>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</si>
  <si>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</si>
  <si>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</si>
  <si>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</si>
  <si>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</si>
  <si>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</si>
  <si>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</si>
  <si>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</si>
  <si>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</si>
  <si>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</si>
  <si>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</si>
  <si>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</si>
  <si>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</si>
  <si>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</si>
  <si>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</si>
  <si>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</si>
  <si>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</si>
  <si>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</si>
  <si>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</si>
  <si>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</si>
  <si>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</si>
  <si>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</si>
  <si>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</si>
  <si>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</si>
  <si>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</si>
  <si>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</si>
  <si>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</si>
  <si>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</si>
  <si>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</si>
  <si>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</si>
  <si>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</si>
  <si>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</si>
  <si>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</si>
  <si>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</si>
  <si>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</si>
  <si>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</si>
  <si>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</si>
  <si>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</si>
  <si>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</si>
  <si>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</si>
  <si>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</si>
  <si>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</si>
  <si>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</si>
  <si>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</si>
  <si>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</si>
  <si>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</si>
  <si>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</si>
  <si>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</si>
  <si>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</si>
  <si>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</si>
  <si>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</si>
  <si>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</si>
  <si>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</si>
  <si>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</si>
  <si>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</si>
  <si>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</si>
  <si>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</si>
  <si>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</si>
  <si>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</si>
  <si>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</si>
  <si>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</si>
  <si>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</si>
  <si>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</si>
  <si>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</si>
  <si>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</si>
  <si>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</si>
  <si>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</si>
  <si>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</si>
  <si>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</si>
  <si>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</si>
  <si>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</si>
  <si>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</si>
  <si>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</si>
  <si>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</si>
  <si>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</si>
  <si>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</si>
  <si>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</si>
  <si>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</si>
  <si>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</si>
  <si>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</si>
  <si>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</si>
  <si>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</si>
  <si>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</si>
  <si>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</si>
  <si>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</si>
  <si>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</si>
  <si>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</si>
  <si>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</si>
  <si>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</si>
  <si>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</si>
  <si>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</si>
  <si>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</si>
  <si>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</si>
  <si>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</si>
  <si>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</si>
  <si>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</si>
  <si>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</si>
  <si>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</si>
  <si>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</si>
  <si>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</si>
  <si>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</si>
  <si>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</si>
  <si>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</si>
  <si>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</si>
  <si>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</si>
  <si>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</si>
  <si>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</si>
  <si>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</si>
  <si>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</si>
  <si>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</si>
  <si>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</si>
  <si>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</si>
  <si>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</si>
  <si>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</si>
  <si>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</si>
  <si>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</si>
  <si>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</si>
  <si>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</si>
  <si>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</si>
  <si>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</si>
  <si>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</si>
  <si>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</si>
  <si>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</si>
  <si>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</si>
  <si>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</si>
  <si>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</si>
  <si>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</si>
  <si>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</si>
  <si>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</si>
  <si>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</si>
  <si>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</si>
  <si>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</si>
  <si>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</si>
  <si>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</si>
  <si>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</si>
  <si>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</si>
  <si>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</si>
  <si>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</si>
  <si>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</si>
  <si>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</si>
  <si>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</si>
  <si>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</si>
  <si>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</si>
  <si>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</si>
  <si>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</si>
  <si>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</si>
  <si>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</si>
  <si>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</si>
  <si>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</si>
  <si>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</si>
  <si>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</si>
  <si>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</si>
  <si>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</si>
  <si>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</si>
  <si>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</si>
  <si>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</si>
  <si>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</si>
  <si>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</si>
  <si>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</si>
  <si>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</si>
  <si>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</si>
  <si>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</si>
  <si>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</si>
  <si>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</si>
  <si>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</si>
  <si>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</si>
  <si>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</si>
  <si>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</si>
  <si>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</si>
  <si>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</si>
  <si>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</si>
  <si>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</si>
  <si>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</si>
  <si>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</si>
  <si>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</si>
  <si>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</si>
  <si>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</si>
  <si>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</si>
  <si>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</si>
  <si>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</si>
  <si>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</si>
  <si>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</si>
  <si>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</si>
  <si>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</si>
  <si>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</si>
  <si>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</si>
  <si>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</si>
  <si>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</si>
  <si>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</si>
  <si>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</si>
  <si>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</si>
  <si>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</si>
  <si>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</si>
  <si>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</si>
  <si>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</si>
  <si>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</si>
  <si>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</si>
  <si>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</si>
  <si>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</si>
  <si>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</si>
  <si>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</si>
  <si>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</si>
  <si>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</si>
  <si>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</si>
  <si>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</si>
  <si>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</si>
  <si>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</si>
  <si>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</si>
  <si>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</si>
  <si>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</si>
  <si>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</si>
  <si>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</si>
  <si>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</si>
  <si>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</si>
  <si>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</si>
  <si>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</si>
  <si>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</si>
  <si>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</si>
  <si>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</si>
  <si>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</si>
  <si>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</si>
  <si>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</si>
  <si>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</si>
  <si>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</si>
  <si>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</si>
  <si>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</si>
  <si>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</si>
  <si>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</si>
  <si>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</si>
  <si>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</si>
  <si>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</si>
  <si>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</si>
  <si>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</si>
  <si>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</si>
  <si>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</si>
  <si>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</si>
  <si>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</si>
  <si>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</si>
  <si>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</si>
  <si>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</si>
  <si>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</si>
  <si>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</si>
  <si>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</si>
  <si>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</si>
  <si>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</si>
  <si>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</si>
  <si>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</si>
  <si>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</si>
  <si>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</si>
  <si>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</si>
  <si>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</si>
  <si>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</si>
  <si>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</si>
  <si>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</si>
  <si>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</si>
  <si>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</si>
  <si>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</si>
  <si>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</si>
  <si>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</si>
  <si>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</si>
  <si>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</si>
  <si>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</si>
  <si>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</si>
  <si>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</si>
  <si>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</si>
  <si>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</si>
  <si>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</si>
  <si>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</si>
  <si>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</si>
  <si>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</si>
  <si>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</si>
  <si>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</si>
  <si>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</si>
  <si>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</si>
  <si>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</si>
  <si>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</si>
  <si>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</si>
  <si>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</si>
  <si>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</si>
  <si>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</si>
  <si>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</si>
  <si>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</si>
  <si>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</si>
  <si>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</si>
  <si>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</si>
  <si>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</si>
  <si>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</si>
  <si>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</si>
  <si>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</si>
  <si>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</si>
  <si>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</si>
  <si>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</si>
  <si>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</si>
  <si>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</si>
  <si>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</si>
  <si>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</si>
  <si>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</si>
  <si>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</si>
  <si>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</si>
  <si>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</si>
  <si>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</si>
  <si>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</si>
  <si>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</si>
  <si>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</si>
  <si>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</si>
  <si>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</si>
  <si>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</si>
  <si>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</si>
  <si>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</si>
  <si>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</si>
  <si>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</si>
  <si>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</si>
  <si>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</si>
  <si>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</si>
  <si>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</si>
  <si>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</si>
  <si>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</si>
  <si>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</si>
  <si>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</si>
  <si>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</si>
  <si>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</si>
  <si>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</si>
  <si>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</si>
  <si>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</si>
  <si>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</si>
  <si>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</si>
  <si>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</si>
  <si>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</si>
  <si>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</si>
  <si>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</si>
  <si>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</si>
  <si>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</si>
  <si>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</si>
  <si>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</si>
  <si>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</si>
  <si>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</si>
  <si>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</si>
  <si>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</si>
  <si>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</si>
  <si>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</si>
  <si>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</si>
  <si>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</si>
  <si>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</si>
  <si>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</si>
  <si>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</si>
  <si>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</si>
  <si>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</si>
  <si>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</si>
  <si>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</si>
  <si>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</si>
  <si>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</si>
  <si>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</si>
  <si>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</si>
  <si>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</si>
  <si>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</si>
  <si>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</si>
  <si>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</si>
  <si>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</si>
  <si>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</si>
  <si>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</si>
  <si>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</si>
  <si>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</si>
  <si>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</si>
  <si>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</si>
  <si>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</si>
  <si>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</si>
  <si>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</si>
  <si>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</si>
  <si>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</si>
  <si>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</si>
  <si>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</si>
  <si>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</si>
  <si>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</si>
  <si>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</si>
  <si>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</si>
  <si>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</si>
  <si>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</si>
  <si>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</si>
  <si>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</si>
  <si>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</si>
  <si>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</si>
  <si>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</si>
  <si>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</si>
  <si>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</si>
  <si>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</si>
  <si>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</si>
  <si>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</si>
  <si>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</si>
  <si>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</si>
  <si>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</si>
  <si>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</si>
  <si>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</si>
  <si>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</si>
  <si>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</si>
  <si>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</si>
  <si>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</si>
  <si>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</si>
  <si>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</si>
  <si>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</si>
  <si>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</si>
  <si>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</si>
  <si>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</si>
  <si>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</si>
  <si>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</si>
  <si>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</si>
  <si>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</si>
  <si>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</si>
  <si>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</si>
  <si>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</si>
  <si>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</si>
  <si>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</si>
  <si>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</si>
  <si>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</si>
  <si>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</si>
  <si>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</si>
  <si>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</si>
  <si>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</si>
  <si>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</si>
  <si>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</si>
  <si>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</si>
  <si>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</si>
  <si>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</si>
  <si>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</si>
  <si>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</si>
  <si>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</si>
  <si>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</si>
  <si>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</si>
  <si>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</si>
  <si>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</si>
  <si>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</si>
  <si>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</si>
  <si>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</si>
  <si>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</si>
  <si>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</si>
  <si>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</si>
  <si>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</si>
  <si>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</si>
  <si>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</si>
  <si>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</si>
  <si>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</si>
  <si>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</si>
  <si>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</si>
  <si>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</si>
  <si>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</si>
  <si>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</si>
  <si>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</si>
  <si>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</si>
  <si>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</si>
  <si>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</si>
  <si>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</si>
  <si>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</si>
  <si>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</si>
  <si>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</si>
  <si>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</si>
  <si>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</si>
  <si>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</si>
  <si>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</si>
  <si>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</si>
  <si>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</si>
  <si>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</si>
  <si>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</si>
  <si>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</si>
  <si>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</si>
  <si>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</si>
  <si>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</si>
  <si>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</si>
  <si>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</si>
  <si>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</si>
  <si>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</si>
  <si>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</si>
  <si>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</si>
  <si>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</si>
  <si>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</si>
  <si>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</si>
  <si>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</si>
  <si>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</si>
  <si>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</si>
  <si>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</si>
  <si>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</si>
  <si>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</si>
  <si>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</si>
  <si>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</si>
  <si>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</si>
  <si>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</si>
  <si>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</si>
  <si>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</si>
  <si>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</si>
  <si>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</si>
  <si>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</si>
  <si>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</si>
  <si>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</si>
  <si>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</si>
  <si>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</si>
  <si>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</si>
  <si>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</si>
  <si>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</si>
  <si>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</si>
  <si>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</si>
  <si>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</si>
  <si>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</si>
  <si>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</si>
  <si>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</si>
  <si>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</si>
  <si>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</si>
  <si>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</si>
  <si>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</si>
  <si>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</si>
  <si>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</si>
  <si>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</si>
  <si>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</si>
  <si>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</si>
  <si>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</si>
  <si>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</si>
  <si>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</si>
  <si>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</si>
  <si>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</si>
  <si>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</si>
  <si>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</si>
  <si>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</si>
  <si>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</si>
  <si>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</si>
  <si>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</si>
  <si>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</si>
  <si>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</si>
  <si>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</si>
  <si>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</si>
  <si>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</si>
  <si>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</si>
  <si>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</si>
  <si>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</si>
  <si>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</si>
  <si>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</si>
  <si>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</si>
  <si>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</si>
  <si>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</si>
  <si>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</si>
  <si>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</si>
  <si>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</si>
  <si>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</si>
  <si>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</si>
  <si>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</si>
  <si>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</si>
  <si>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</si>
  <si>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</si>
  <si>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</si>
  <si>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</si>
  <si>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</si>
  <si>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</si>
  <si>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</si>
  <si>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</si>
  <si>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</si>
  <si>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</si>
  <si>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</si>
  <si>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</si>
  <si>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</si>
  <si>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</si>
  <si>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</si>
  <si>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</si>
  <si>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</si>
  <si>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</si>
  <si>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</si>
  <si>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</si>
  <si>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</si>
  <si>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</si>
  <si>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</si>
  <si>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</si>
  <si>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</si>
  <si>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</si>
  <si>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</si>
  <si>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</si>
  <si>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</si>
  <si>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</si>
  <si>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</si>
  <si>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</si>
  <si>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</si>
  <si>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</si>
  <si>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</si>
  <si>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</si>
  <si>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</si>
  <si>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</si>
  <si>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</si>
  <si>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</si>
  <si>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</si>
  <si>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</si>
  <si>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</si>
  <si>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</si>
  <si>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</si>
  <si>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</si>
  <si>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</si>
  <si>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</si>
  <si>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</si>
  <si>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</si>
  <si>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</si>
  <si>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</si>
  <si>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</si>
  <si>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</si>
  <si>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</si>
  <si>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</si>
  <si>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</si>
  <si>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</si>
  <si>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</si>
  <si>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</si>
  <si>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</si>
  <si>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</si>
  <si>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</si>
  <si>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</si>
  <si>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</si>
  <si>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</si>
  <si>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</si>
  <si>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</si>
  <si>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</si>
  <si>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</si>
  <si>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</si>
  <si>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</si>
  <si>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</si>
  <si>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</si>
  <si>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</si>
  <si>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</si>
  <si>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</si>
  <si>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</si>
  <si>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</si>
  <si>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</si>
  <si>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</si>
  <si>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</si>
  <si>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</si>
  <si>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</si>
  <si>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</si>
  <si>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</si>
  <si>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</si>
  <si>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</si>
  <si>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</si>
  <si>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</si>
  <si>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</si>
  <si>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</si>
  <si>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</si>
  <si>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</si>
  <si>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</si>
  <si>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</si>
  <si>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</si>
  <si>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</si>
  <si>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</si>
  <si>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</si>
  <si>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</si>
  <si>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</si>
  <si>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</si>
  <si>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</si>
  <si>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</si>
  <si>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</si>
  <si>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</si>
  <si>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</si>
  <si>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</si>
  <si>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</si>
  <si>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</si>
  <si>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</si>
  <si>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</si>
  <si>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</si>
  <si>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</si>
  <si>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</si>
  <si>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</si>
  <si>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</si>
  <si>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</si>
  <si>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</si>
  <si>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</si>
  <si>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</si>
  <si>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</si>
  <si>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</si>
  <si>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</si>
  <si>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</si>
  <si>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</si>
  <si>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</si>
  <si>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</si>
  <si>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</si>
  <si>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</si>
  <si>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</si>
  <si>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</si>
  <si>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</si>
  <si>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</si>
  <si>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</si>
  <si>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</si>
  <si>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</si>
  <si>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</si>
  <si>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</si>
  <si>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</si>
  <si>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</si>
  <si>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</si>
  <si>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</si>
  <si>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</si>
  <si>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</si>
  <si>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</si>
  <si>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</si>
  <si>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</si>
  <si>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</si>
  <si>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</si>
  <si>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</si>
  <si>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</si>
  <si>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</si>
  <si>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</si>
  <si>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</si>
  <si>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</si>
  <si>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</si>
  <si>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</si>
  <si>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</si>
  <si>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</si>
  <si>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</si>
  <si>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</si>
  <si>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</si>
  <si>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</si>
  <si>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</si>
  <si>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</si>
  <si>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</si>
  <si>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</si>
  <si>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</si>
  <si>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</si>
  <si>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</si>
  <si>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</si>
  <si>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</si>
  <si>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</si>
  <si>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</si>
  <si>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</si>
  <si>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</si>
  <si>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</si>
  <si>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</si>
  <si>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</si>
  <si>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</si>
  <si>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</si>
  <si>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</si>
  <si>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</si>
  <si>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</si>
  <si>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</si>
  <si>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</si>
  <si>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</si>
  <si>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</si>
  <si>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</si>
  <si>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</si>
  <si>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</si>
  <si>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</si>
  <si>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</si>
  <si>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</si>
  <si>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</si>
  <si>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</si>
  <si>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</si>
  <si>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</si>
  <si>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</si>
  <si>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</si>
  <si>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</si>
  <si>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</si>
  <si>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</si>
  <si>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</si>
  <si>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</si>
  <si>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</si>
  <si>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</si>
  <si>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</si>
  <si>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</si>
  <si>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</si>
  <si>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</si>
  <si>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</si>
  <si>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</si>
  <si>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</si>
  <si>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</si>
  <si>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</si>
  <si>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</si>
  <si>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</si>
  <si>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</si>
  <si>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</si>
  <si>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</si>
  <si>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</si>
  <si>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</si>
  <si>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</si>
  <si>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</si>
  <si>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</si>
  <si>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</si>
  <si>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</si>
  <si>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</si>
  <si>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</si>
  <si>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</si>
  <si>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</si>
  <si>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</si>
  <si>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</si>
  <si>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</si>
  <si>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</si>
  <si>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</si>
  <si>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</si>
  <si>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</si>
  <si>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</si>
  <si>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</si>
  <si>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</si>
  <si>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</si>
  <si>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</si>
  <si>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</si>
  <si>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</si>
  <si>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</si>
  <si>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</si>
  <si>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</si>
  <si>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</si>
  <si>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</si>
  <si>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</si>
  <si>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</si>
  <si>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</si>
  <si>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</si>
  <si>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</si>
  <si>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</si>
  <si>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</si>
  <si>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</si>
  <si>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</si>
  <si>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</si>
  <si>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</si>
  <si>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</si>
  <si>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</si>
  <si>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</si>
  <si>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</si>
  <si>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</si>
  <si>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</si>
  <si>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</si>
  <si>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</si>
  <si>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</si>
  <si>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</si>
  <si>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</si>
  <si>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</si>
  <si>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</si>
  <si>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</si>
  <si>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</si>
  <si>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</si>
  <si>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</si>
  <si>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</si>
  <si>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</si>
  <si>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</si>
  <si>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</si>
  <si>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</si>
  <si>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</si>
  <si>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</si>
  <si>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</si>
  <si>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</si>
  <si>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</si>
  <si>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</si>
  <si>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</si>
  <si>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</si>
  <si>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</si>
  <si>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</si>
  <si>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</si>
  <si>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</si>
  <si>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</si>
  <si>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</si>
  <si>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</si>
  <si>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</si>
  <si>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</si>
  <si>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</si>
  <si>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</si>
  <si>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</si>
  <si>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</si>
  <si>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</si>
  <si>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</si>
  <si>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</si>
  <si>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</si>
  <si>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</si>
  <si>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</si>
  <si>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</si>
  <si>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</si>
  <si>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</si>
  <si>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</si>
  <si>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</si>
  <si>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</si>
  <si>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</si>
  <si>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</si>
  <si>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</si>
  <si>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</si>
  <si>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</si>
  <si>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</si>
  <si>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</si>
  <si>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</si>
  <si>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</si>
  <si>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</si>
  <si>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</si>
  <si>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</si>
  <si>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</si>
  <si>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</si>
  <si>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</si>
  <si>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</si>
  <si>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</si>
  <si>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</si>
  <si>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</si>
  <si>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</si>
  <si>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</si>
  <si>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</si>
  <si>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</si>
  <si>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</si>
  <si>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</si>
  <si>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</si>
  <si>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</si>
  <si>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</si>
  <si>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</si>
  <si>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</si>
  <si>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</si>
  <si>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</si>
  <si>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</si>
  <si>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</si>
  <si>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</si>
  <si>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</si>
  <si>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</si>
  <si>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</si>
  <si>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</si>
  <si>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</si>
  <si>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</si>
  <si>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</si>
  <si>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</si>
  <si>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</si>
  <si>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</si>
  <si>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</si>
  <si>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</si>
  <si>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</si>
  <si>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</si>
  <si>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</si>
  <si>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</si>
  <si>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</si>
  <si>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</si>
  <si>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</si>
  <si>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</si>
  <si>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</si>
  <si>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</si>
  <si>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</si>
  <si>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</si>
  <si>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</si>
  <si>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</si>
  <si>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</si>
  <si>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</si>
  <si>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</si>
  <si>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</si>
  <si>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</si>
  <si>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</si>
  <si>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</si>
  <si>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</si>
  <si>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</si>
  <si>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</si>
  <si>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</si>
  <si>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</si>
  <si>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</si>
  <si>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</si>
  <si>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</si>
  <si>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</si>
  <si>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</si>
  <si>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</si>
  <si>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</si>
  <si>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</si>
  <si>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</si>
  <si>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</si>
  <si>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</si>
  <si>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</si>
  <si>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</si>
  <si>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</si>
  <si>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</si>
  <si>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</si>
  <si>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</si>
  <si>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</si>
  <si>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</si>
  <si>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</si>
  <si>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</si>
  <si>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</si>
  <si>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</si>
  <si>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</si>
  <si>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</si>
  <si>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</si>
  <si>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</si>
  <si>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</si>
  <si>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</si>
  <si>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</si>
  <si>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</si>
  <si>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</si>
  <si>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</si>
  <si>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</si>
  <si>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</si>
  <si>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</si>
  <si>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</si>
  <si>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</si>
  <si>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</si>
  <si>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</si>
  <si>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</si>
  <si>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</si>
  <si>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</si>
  <si>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</si>
  <si>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</si>
  <si>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</si>
  <si>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</si>
  <si>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</si>
  <si>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</si>
  <si>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</si>
  <si>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</si>
  <si>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</si>
  <si>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</si>
  <si>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</si>
  <si>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</si>
  <si>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</si>
  <si>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</si>
  <si>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</si>
  <si>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</si>
  <si>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</si>
  <si>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</si>
  <si>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</si>
  <si>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</si>
  <si>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</si>
  <si>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</si>
  <si>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</si>
  <si>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</si>
  <si>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</si>
  <si>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</si>
  <si>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</si>
  <si>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</si>
  <si>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</si>
  <si>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</si>
  <si>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</si>
  <si>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</si>
  <si>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</si>
  <si>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</si>
  <si>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</si>
  <si>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</si>
  <si>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</si>
  <si>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</si>
  <si>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</si>
  <si>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</si>
  <si>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</si>
  <si>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</si>
  <si>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</si>
  <si>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</si>
  <si>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</si>
  <si>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</si>
  <si>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</si>
  <si>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</si>
  <si>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</si>
  <si>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</si>
  <si>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</si>
  <si>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</si>
  <si>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</si>
  <si>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</si>
  <si>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</si>
  <si>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</si>
  <si>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</si>
  <si>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</si>
  <si>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</si>
  <si>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</si>
  <si>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</si>
  <si>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</si>
  <si>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</si>
  <si>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</si>
  <si>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</si>
  <si>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</si>
  <si>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</si>
  <si>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</si>
  <si>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</si>
  <si>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</si>
  <si>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</si>
  <si>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</si>
  <si>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</si>
  <si>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</si>
  <si>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</si>
  <si>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</si>
  <si>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</si>
  <si>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</si>
  <si>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</si>
  <si>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</si>
  <si>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</si>
  <si>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</si>
  <si>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</si>
  <si>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</si>
  <si>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</si>
  <si>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</si>
  <si>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</si>
  <si>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</si>
  <si>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</si>
  <si>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</si>
  <si>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</si>
  <si>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</si>
  <si>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</si>
  <si>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</si>
  <si>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</si>
  <si>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</si>
  <si>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</si>
  <si>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</si>
  <si>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</si>
  <si>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</si>
  <si>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</si>
  <si>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</si>
  <si>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</si>
  <si>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</si>
  <si>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</si>
  <si>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</si>
  <si>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</si>
  <si>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</si>
  <si>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</si>
  <si>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</si>
  <si>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</si>
  <si>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</si>
  <si>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</si>
  <si>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</si>
  <si>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</si>
  <si>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</si>
  <si>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</si>
  <si>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</si>
  <si>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</si>
  <si>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</si>
  <si>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</si>
  <si>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</si>
  <si>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</si>
  <si>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</si>
  <si>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</si>
  <si>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</si>
  <si>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</si>
  <si>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</si>
  <si>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</si>
  <si>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</si>
  <si>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</si>
  <si>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</si>
  <si>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</si>
  <si>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</si>
  <si>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</si>
  <si>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</si>
  <si>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</si>
  <si>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</si>
  <si>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</si>
  <si>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</si>
  <si>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</si>
  <si>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</si>
  <si>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</si>
  <si>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</si>
  <si>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</si>
  <si>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</si>
  <si>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</si>
  <si>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</si>
  <si>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</si>
  <si>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</si>
  <si>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</si>
  <si>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</si>
  <si>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</si>
  <si>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</si>
  <si>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</si>
  <si>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</si>
  <si>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</si>
  <si>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</si>
  <si>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</si>
  <si>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</si>
  <si>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</si>
  <si>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</si>
  <si>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</si>
  <si>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</si>
  <si>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</si>
  <si>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</si>
  <si>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</si>
  <si>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</si>
  <si>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</si>
  <si>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</si>
  <si>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</si>
  <si>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</si>
  <si>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</si>
  <si>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</si>
  <si>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</si>
  <si>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</si>
  <si>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</si>
  <si>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</si>
  <si>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</si>
  <si>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</si>
  <si>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</si>
  <si>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</si>
  <si>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</si>
  <si>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</si>
  <si>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</si>
  <si>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</si>
  <si>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</si>
  <si>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</si>
  <si>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</si>
  <si>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</si>
  <si>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</si>
  <si>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</si>
  <si>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</si>
  <si>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</si>
  <si>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</si>
  <si>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</si>
  <si>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</si>
  <si>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</si>
  <si>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</si>
  <si>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</si>
  <si>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</si>
  <si>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</si>
  <si>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</si>
  <si>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</si>
  <si>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</si>
  <si>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</si>
  <si>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</si>
  <si>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</si>
  <si>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</si>
  <si>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</si>
  <si>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</si>
  <si>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</si>
  <si>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</si>
  <si>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</si>
  <si>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</si>
  <si>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</si>
  <si>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</si>
  <si>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</si>
  <si>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</si>
  <si>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</si>
  <si>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</si>
  <si>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</si>
  <si>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</si>
  <si>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</si>
  <si>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</si>
  <si>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</si>
  <si>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</si>
  <si>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</si>
  <si>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</si>
  <si>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</si>
  <si>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</si>
  <si>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</si>
  <si>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</si>
  <si>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</si>
  <si>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</si>
  <si>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</si>
  <si>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</si>
  <si>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</si>
  <si>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</si>
  <si>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</si>
  <si>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</si>
  <si>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</si>
  <si>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</si>
  <si>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</si>
  <si>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</si>
  <si>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</si>
  <si>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</si>
  <si>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</si>
  <si>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</si>
  <si>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</si>
  <si>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</si>
  <si>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</si>
  <si>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</si>
  <si>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</si>
  <si>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</si>
  <si>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</si>
  <si>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</si>
  <si>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</si>
  <si>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</si>
  <si>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</si>
  <si>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</si>
  <si>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</si>
  <si>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</si>
  <si>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</si>
  <si>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</si>
  <si>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</si>
  <si>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</si>
  <si>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</si>
  <si>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</si>
  <si>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</si>
  <si>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</si>
  <si>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</si>
  <si>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</si>
  <si>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</si>
  <si>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</si>
  <si>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</si>
  <si>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</si>
  <si>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</si>
  <si>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</si>
  <si>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</si>
  <si>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</si>
  <si>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</si>
  <si>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</si>
  <si>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</si>
  <si>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</si>
  <si>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</si>
  <si>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</si>
  <si>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</si>
  <si>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</si>
  <si>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</si>
  <si>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</si>
  <si>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</si>
  <si>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</si>
  <si>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</si>
  <si>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</si>
  <si>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</si>
  <si>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</si>
  <si>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</si>
  <si>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</si>
  <si>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</si>
  <si>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</si>
  <si>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</si>
  <si>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</si>
  <si>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</si>
  <si>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</si>
  <si>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</si>
  <si>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</si>
  <si>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</si>
  <si>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</si>
  <si>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</si>
  <si>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</si>
  <si>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</si>
  <si>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</si>
  <si>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</si>
  <si>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</si>
  <si>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</si>
  <si>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</si>
  <si>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</si>
  <si>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</si>
  <si>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</si>
  <si>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</si>
  <si>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</si>
  <si>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</si>
  <si>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</si>
  <si>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</si>
  <si>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</si>
  <si>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</si>
  <si>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</si>
  <si>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</si>
  <si>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</si>
  <si>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</si>
  <si>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</si>
  <si>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</si>
  <si>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</si>
  <si>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</si>
  <si>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</si>
  <si>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</si>
  <si>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</si>
  <si>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</si>
  <si>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</si>
  <si>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</si>
  <si>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</si>
  <si>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</si>
  <si>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</si>
  <si>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</si>
  <si>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</si>
  <si>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</si>
  <si>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</si>
  <si>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</si>
  <si>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</si>
  <si>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</si>
  <si>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</si>
  <si>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</si>
  <si>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</si>
  <si>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</si>
  <si>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</si>
  <si>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</si>
  <si>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</si>
  <si>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</si>
  <si>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</si>
  <si>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</si>
  <si>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</si>
  <si>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</si>
  <si>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</si>
  <si>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</si>
  <si>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</si>
  <si>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</si>
  <si>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</si>
  <si>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</si>
  <si>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</si>
  <si>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</si>
  <si>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</si>
  <si>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</si>
  <si>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</si>
  <si>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</si>
  <si>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</si>
  <si>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</si>
  <si>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</si>
  <si>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</si>
  <si>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</si>
  <si>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</si>
  <si>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</si>
  <si>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</si>
  <si>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</si>
  <si>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</si>
  <si>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</si>
  <si>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</si>
  <si>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</si>
  <si>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</si>
  <si>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</si>
  <si>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</si>
  <si>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</si>
  <si>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</si>
  <si>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</si>
  <si>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</si>
  <si>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</si>
  <si>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</si>
  <si>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</si>
  <si>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</si>
  <si>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</si>
  <si>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</si>
  <si>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</si>
  <si>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</si>
  <si>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</si>
  <si>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</si>
  <si>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</si>
  <si>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</si>
  <si>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</si>
  <si>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</si>
  <si>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</si>
  <si>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</si>
  <si>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</si>
  <si>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</si>
  <si>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</si>
  <si>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</si>
  <si>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</si>
  <si>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</si>
  <si>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</si>
  <si>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</si>
  <si>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</si>
  <si>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</si>
  <si>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</si>
  <si>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</si>
  <si>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</si>
  <si>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</si>
  <si>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</si>
  <si>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</si>
  <si>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</si>
  <si>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</si>
  <si>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</si>
  <si>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</si>
  <si>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</si>
  <si>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</si>
  <si>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</si>
  <si>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</si>
  <si>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</si>
  <si>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</si>
  <si>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</si>
  <si>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</si>
  <si>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</si>
  <si>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</si>
  <si>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</si>
  <si>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</si>
  <si>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</si>
  <si>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</si>
  <si>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</si>
  <si>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</si>
  <si>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</si>
  <si>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</si>
  <si>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</si>
  <si>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</si>
  <si>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</si>
  <si>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</si>
  <si>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</si>
  <si>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</si>
  <si>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</si>
  <si>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</si>
  <si>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</si>
  <si>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</si>
  <si>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</si>
  <si>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</si>
  <si>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</si>
  <si>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</si>
  <si>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</si>
  <si>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</si>
  <si>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</si>
  <si>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</si>
  <si>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</si>
  <si>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</si>
  <si>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</si>
  <si>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</si>
  <si>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</si>
  <si>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</si>
  <si>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</si>
  <si>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</si>
  <si>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</si>
  <si>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</si>
  <si>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</si>
  <si>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</si>
  <si>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</si>
  <si>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</si>
  <si>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</si>
  <si>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</si>
  <si>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</si>
  <si>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</si>
  <si>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</si>
  <si>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</si>
  <si>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</si>
  <si>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</si>
  <si>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</si>
  <si>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</si>
  <si>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</si>
  <si>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</si>
  <si>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</si>
  <si>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</si>
  <si>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</si>
  <si>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</si>
  <si>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</si>
  <si>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</si>
  <si>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</si>
  <si>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</si>
  <si>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</si>
  <si>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</si>
  <si>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</si>
  <si>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</si>
  <si>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</si>
  <si>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</si>
  <si>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</si>
  <si>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</si>
  <si>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</si>
  <si>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</si>
  <si>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</si>
  <si>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</si>
  <si>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</si>
  <si>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</si>
  <si>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</si>
  <si>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</si>
  <si>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</si>
  <si>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</si>
  <si>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</si>
  <si>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</si>
  <si>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</si>
  <si>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</si>
  <si>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</si>
  <si>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</si>
  <si>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</si>
  <si>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</si>
  <si>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</si>
  <si>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</si>
  <si>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</si>
  <si>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</si>
  <si>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</si>
  <si>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</si>
  <si>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</si>
  <si>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</si>
  <si>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</si>
  <si>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</si>
  <si>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</si>
  <si>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</si>
  <si>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</si>
  <si>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</si>
  <si>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</si>
  <si>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</si>
  <si>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</si>
  <si>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</si>
  <si>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</si>
  <si>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</si>
  <si>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</si>
  <si>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</si>
  <si>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</si>
  <si>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</si>
  <si>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</si>
  <si>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</si>
  <si>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</si>
  <si>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</si>
  <si>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</si>
  <si>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</si>
  <si>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</si>
  <si>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</si>
  <si>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</si>
  <si>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</si>
  <si>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</si>
  <si>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</si>
  <si>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</si>
  <si>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</si>
  <si>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</si>
  <si>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</si>
  <si>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</si>
  <si>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</si>
  <si>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</si>
  <si>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</si>
  <si>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</si>
  <si>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</si>
  <si>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</si>
  <si>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</si>
  <si>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</si>
  <si>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</si>
  <si>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</si>
  <si>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</si>
  <si>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</si>
  <si>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</si>
  <si>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</si>
  <si>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</si>
  <si>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</si>
  <si>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</si>
  <si>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</si>
  <si>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</si>
  <si>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</si>
  <si>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</si>
  <si>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</si>
  <si>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</si>
  <si>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</si>
  <si>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</si>
  <si>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</si>
  <si>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</si>
  <si>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</si>
  <si>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</si>
  <si>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</si>
  <si>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</si>
  <si>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</si>
  <si>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</si>
  <si>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</si>
  <si>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</si>
  <si>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</si>
  <si>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</si>
  <si>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</si>
  <si>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</si>
  <si>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</si>
  <si>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</si>
  <si>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</si>
  <si>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</si>
  <si>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</si>
  <si>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</si>
  <si>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</si>
  <si>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</si>
  <si>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</si>
  <si>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</si>
  <si>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</si>
  <si>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</si>
  <si>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</si>
  <si>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</si>
  <si>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</si>
  <si>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</si>
  <si>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</si>
  <si>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</si>
  <si>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</si>
  <si>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</si>
  <si>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</si>
  <si>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</si>
  <si>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</si>
  <si>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</si>
  <si>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</si>
  <si>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</si>
  <si>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</si>
  <si>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</si>
  <si>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</si>
  <si>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</si>
  <si>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</si>
  <si>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</si>
  <si>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</si>
  <si>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</si>
  <si>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</si>
  <si>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</si>
  <si>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</si>
  <si>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</si>
  <si>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</si>
  <si>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</si>
  <si>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</si>
  <si>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</si>
  <si>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</si>
  <si>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</si>
  <si>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</si>
  <si>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</si>
  <si>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</si>
  <si>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</si>
  <si>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</si>
  <si>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</si>
  <si>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</si>
  <si>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</si>
  <si>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</si>
  <si>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</si>
  <si>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</si>
  <si>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</si>
  <si>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</si>
  <si>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</si>
  <si>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</si>
  <si>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</si>
  <si>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</si>
  <si>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</si>
  <si>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</si>
  <si>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</si>
  <si>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</si>
  <si>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</si>
  <si>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</si>
  <si>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</si>
  <si>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</si>
  <si>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</si>
  <si>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</si>
  <si>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</si>
  <si>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</si>
  <si>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</si>
  <si>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</si>
  <si>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</si>
  <si>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</si>
  <si>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</si>
  <si>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</si>
  <si>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</si>
  <si>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</si>
  <si>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</si>
  <si>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</si>
  <si>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</si>
  <si>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</si>
  <si>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</si>
  <si>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</si>
  <si>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</si>
  <si>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</si>
  <si>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</si>
  <si>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</si>
  <si>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</si>
  <si>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</si>
  <si>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</si>
  <si>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</si>
  <si>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</si>
  <si>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</si>
  <si>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</si>
  <si>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</si>
  <si>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</si>
  <si>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</si>
  <si>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</si>
  <si>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</si>
  <si>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</si>
  <si>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</si>
  <si>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</si>
  <si>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</si>
  <si>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</si>
  <si>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</si>
  <si>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</si>
  <si>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</si>
  <si>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</si>
  <si>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</si>
  <si>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</si>
  <si>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</si>
  <si>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</si>
  <si>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</si>
  <si>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</si>
  <si>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</si>
  <si>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</si>
  <si>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</si>
  <si>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</si>
  <si>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</si>
  <si>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</si>
  <si>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</si>
  <si>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</si>
  <si>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</si>
  <si>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</si>
  <si>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</si>
  <si>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</si>
  <si>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</si>
  <si>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</si>
  <si>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</si>
  <si>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</si>
  <si>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</si>
  <si>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</si>
  <si>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</si>
  <si>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</si>
  <si>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</si>
  <si>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</si>
  <si>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</si>
  <si>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</si>
  <si>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</si>
  <si>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</si>
  <si>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</si>
  <si>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</si>
  <si>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</si>
  <si>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</si>
  <si>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</si>
  <si>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</si>
  <si>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</si>
  <si>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</si>
  <si>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</si>
  <si>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</si>
  <si>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</si>
  <si>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</si>
  <si>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</si>
  <si>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</si>
  <si>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</si>
  <si>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</si>
  <si>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</si>
  <si>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</si>
  <si>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</si>
  <si>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</si>
  <si>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</si>
  <si>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</si>
  <si>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</si>
  <si>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</si>
  <si>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</si>
  <si>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</si>
  <si>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</si>
  <si>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</si>
  <si>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</si>
  <si>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</si>
  <si>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</si>
  <si>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</si>
  <si>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</si>
  <si>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</si>
  <si>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</si>
  <si>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</si>
  <si>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</si>
  <si>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</si>
  <si>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</si>
  <si>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</si>
  <si>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</si>
  <si>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</si>
  <si>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</si>
  <si>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</si>
  <si>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</si>
  <si>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</si>
  <si>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</si>
  <si>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</si>
  <si>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</si>
  <si>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</si>
  <si>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</si>
  <si>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</si>
  <si>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</si>
  <si>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</si>
  <si>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</si>
  <si>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</si>
  <si>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</si>
  <si>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</si>
  <si>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</si>
  <si>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</si>
  <si>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</si>
  <si>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</si>
  <si>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</si>
  <si>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</si>
  <si>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</si>
  <si>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</si>
  <si>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</si>
  <si>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</si>
  <si>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</si>
  <si>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</si>
  <si>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</si>
  <si>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</si>
  <si>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</si>
  <si>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</si>
  <si>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</si>
  <si>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</si>
  <si>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</si>
  <si>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</si>
  <si>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</si>
  <si>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</si>
  <si>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</si>
  <si>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</si>
  <si>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</si>
  <si>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</si>
  <si>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</si>
  <si>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</si>
  <si>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</si>
  <si>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</si>
  <si>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</si>
  <si>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</si>
  <si>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</si>
  <si>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</si>
  <si>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</si>
  <si>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</si>
  <si>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</si>
  <si>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</si>
  <si>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</si>
  <si>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</si>
  <si>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</si>
  <si>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</si>
  <si>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</si>
  <si>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</si>
  <si>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</si>
  <si>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</si>
  <si>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</si>
  <si>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</si>
  <si>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</si>
  <si>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</si>
  <si>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</si>
  <si>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</si>
  <si>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</si>
  <si>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</si>
  <si>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</si>
  <si>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</si>
  <si>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</si>
  <si>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</si>
  <si>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</si>
  <si>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</si>
  <si>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</si>
  <si>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</si>
  <si>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</si>
  <si>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</si>
  <si>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</si>
  <si>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</si>
  <si>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</si>
  <si>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</si>
  <si>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</si>
  <si>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</si>
  <si>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</si>
  <si>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</si>
  <si>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</si>
  <si>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</si>
  <si>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</si>
  <si>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</si>
  <si>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</si>
  <si>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</si>
  <si>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</si>
  <si>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</si>
  <si>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</si>
  <si>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</si>
  <si>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</si>
  <si>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</si>
  <si>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</si>
  <si>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</si>
  <si>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</si>
  <si>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</si>
  <si>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</si>
  <si>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</si>
  <si>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</si>
  <si>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</si>
  <si>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</si>
  <si>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</si>
  <si>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</si>
  <si>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</si>
  <si>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</si>
  <si>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</si>
  <si>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</si>
  <si>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</si>
  <si>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</si>
  <si>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</si>
  <si>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</si>
  <si>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</si>
  <si>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</si>
  <si>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</si>
  <si>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</si>
  <si>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</si>
  <si>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</si>
  <si>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</si>
  <si>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</si>
  <si>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</si>
  <si>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</si>
  <si>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</si>
  <si>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</si>
  <si>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</si>
  <si>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</si>
  <si>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</si>
  <si>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</si>
  <si>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</si>
  <si>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</si>
  <si>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</si>
  <si>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</si>
  <si>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</si>
  <si>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</si>
  <si>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</si>
  <si>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</si>
  <si>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</si>
  <si>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</si>
  <si>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</si>
  <si>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</si>
  <si>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</si>
  <si>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</si>
  <si>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</si>
  <si>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</si>
  <si>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</si>
  <si>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</si>
  <si>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</si>
  <si>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</si>
  <si>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</si>
  <si>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</si>
  <si>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</si>
  <si>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</si>
  <si>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</si>
  <si>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</si>
  <si>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</si>
  <si>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</si>
  <si>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</si>
  <si>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</si>
  <si>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</si>
  <si>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</si>
  <si>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</si>
  <si>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</si>
  <si>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</si>
  <si>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</si>
  <si>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</si>
  <si>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</si>
  <si>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</si>
  <si>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</si>
  <si>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</si>
  <si>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</si>
  <si>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</si>
  <si>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</si>
  <si>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</si>
  <si>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</si>
  <si>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</si>
  <si>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</si>
  <si>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</si>
  <si>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</si>
  <si>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</si>
  <si>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</si>
  <si>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</si>
  <si>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</si>
  <si>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</si>
  <si>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</si>
  <si>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</si>
  <si>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</si>
  <si>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</si>
  <si>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</si>
  <si>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</si>
  <si>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</si>
  <si>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</si>
  <si>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</si>
  <si>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</si>
  <si>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</si>
  <si>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</si>
  <si>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</si>
  <si>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</si>
  <si>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</si>
  <si>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</si>
  <si>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</si>
  <si>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</si>
  <si>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</si>
  <si>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</si>
  <si>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</si>
  <si>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</si>
  <si>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</si>
  <si>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</si>
  <si>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</si>
  <si>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</si>
  <si>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</si>
  <si>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</si>
  <si>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</si>
  <si>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</si>
  <si>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</si>
  <si>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</si>
  <si>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</si>
  <si>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</si>
  <si>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</si>
  <si>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</si>
  <si>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</si>
  <si>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</si>
  <si>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</si>
  <si>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</si>
  <si>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</si>
  <si>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</si>
  <si>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</si>
  <si>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</si>
  <si>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</si>
  <si>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</si>
  <si>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</si>
  <si>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</si>
  <si>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</si>
  <si>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</si>
  <si>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</si>
  <si>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</si>
  <si>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</si>
  <si>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</si>
  <si>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</si>
  <si>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</si>
  <si>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</si>
  <si>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</si>
  <si>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</si>
  <si>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</si>
  <si>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</si>
  <si>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</si>
  <si>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</si>
  <si>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</si>
  <si>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</si>
  <si>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</si>
  <si>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</si>
  <si>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</si>
  <si>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</si>
  <si>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</si>
  <si>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</si>
  <si>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</si>
  <si>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</si>
  <si>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</si>
  <si>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</si>
  <si>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</si>
  <si>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</si>
  <si>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</si>
  <si>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</si>
  <si>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</si>
  <si>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</si>
  <si>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</si>
  <si>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</si>
  <si>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</si>
  <si>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</si>
  <si>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</si>
  <si>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</si>
  <si>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</si>
  <si>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</si>
  <si>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</si>
  <si>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</si>
  <si>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</si>
  <si>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</si>
  <si>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</si>
  <si>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</si>
  <si>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</si>
  <si>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</si>
  <si>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</si>
  <si>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</si>
  <si>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</si>
  <si>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</si>
  <si>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</si>
  <si>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</si>
  <si>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</si>
  <si>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</si>
  <si>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</si>
  <si>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</si>
  <si>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</si>
  <si>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</si>
  <si>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</si>
  <si>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</si>
  <si>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</si>
  <si>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</si>
  <si>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</si>
  <si>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</si>
  <si>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</si>
  <si>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</si>
  <si>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</si>
  <si>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</si>
  <si>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</si>
  <si>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</si>
  <si>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</si>
  <si>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</si>
  <si>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</si>
  <si>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</si>
  <si>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</si>
  <si>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</si>
  <si>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</si>
  <si>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</si>
  <si>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</si>
  <si>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</si>
  <si>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</si>
  <si>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</si>
  <si>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</si>
  <si>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</si>
  <si>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</si>
  <si>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</si>
  <si>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</si>
  <si>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</si>
  <si>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</si>
  <si>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</si>
  <si>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</si>
  <si>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</si>
  <si>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</si>
  <si>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</si>
  <si>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</si>
  <si>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</si>
  <si>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</si>
  <si>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</si>
  <si>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</si>
  <si>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</si>
  <si>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</si>
  <si>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</si>
  <si>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</si>
  <si>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</si>
  <si>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</si>
  <si>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</si>
  <si>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</si>
  <si>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</si>
  <si>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</si>
  <si>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</si>
  <si>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</si>
  <si>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</si>
  <si>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</si>
  <si>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</si>
  <si>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</si>
  <si>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</si>
  <si>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</si>
  <si>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</si>
  <si>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</si>
  <si>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</si>
  <si>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</si>
  <si>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</si>
  <si>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</si>
  <si>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</si>
  <si>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</si>
  <si>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</si>
  <si>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</si>
  <si>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</si>
  <si>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</si>
  <si>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</si>
  <si>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</si>
  <si>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</si>
  <si>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</si>
  <si>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</si>
  <si>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</si>
  <si>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</si>
  <si>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</si>
  <si>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</si>
  <si>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</si>
  <si>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</si>
  <si>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</si>
  <si>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</si>
  <si>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</si>
  <si>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</si>
  <si>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</si>
  <si>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</si>
  <si>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</si>
  <si>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</si>
  <si>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</si>
  <si>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</si>
  <si>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</si>
  <si>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</si>
  <si>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</si>
  <si>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</si>
  <si>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</si>
  <si>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</si>
  <si>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</si>
  <si>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</si>
  <si>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</si>
  <si>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</si>
  <si>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</si>
  <si>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</si>
  <si>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</si>
  <si>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</si>
  <si>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</si>
  <si>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</si>
  <si>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</si>
  <si>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</si>
  <si>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</si>
  <si>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</si>
  <si>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</si>
  <si>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</si>
  <si>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</si>
  <si>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</si>
  <si>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</si>
  <si>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</si>
  <si>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</si>
  <si>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</si>
  <si>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</si>
  <si>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</si>
  <si>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</si>
  <si>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</si>
  <si>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</si>
  <si>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</si>
  <si>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</si>
  <si>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</si>
  <si>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</si>
  <si>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</si>
  <si>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</si>
  <si>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</si>
  <si>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</si>
  <si>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</si>
  <si>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</si>
  <si>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</si>
  <si>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</si>
  <si>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</si>
  <si>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</si>
  <si>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</si>
  <si>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</si>
  <si>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</si>
  <si>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</si>
  <si>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</si>
  <si>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</si>
  <si>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</si>
  <si>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</si>
  <si>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</si>
  <si>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</si>
  <si>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</si>
  <si>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</si>
  <si>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</si>
  <si>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</si>
  <si>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</si>
  <si>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</si>
  <si>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</si>
  <si>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</si>
  <si>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</si>
  <si>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</si>
  <si>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</si>
  <si>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</si>
  <si>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</si>
  <si>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</si>
  <si>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</si>
  <si>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</si>
  <si>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</si>
  <si>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</si>
  <si>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</si>
  <si>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</si>
  <si>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</si>
  <si>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</si>
  <si>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</si>
  <si>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</si>
  <si>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</si>
  <si>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</si>
  <si>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</si>
  <si>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</si>
  <si>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</si>
  <si>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</si>
  <si>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</si>
  <si>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</si>
  <si>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</si>
  <si>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</si>
  <si>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</si>
  <si>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</si>
  <si>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</si>
  <si>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</si>
  <si>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</si>
  <si>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</si>
  <si>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</si>
  <si>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</si>
  <si>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</si>
  <si>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</si>
  <si>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</si>
  <si>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</si>
  <si>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</si>
  <si>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</si>
  <si>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</si>
  <si>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</si>
  <si>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</si>
  <si>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</si>
  <si>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</si>
  <si>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</si>
  <si>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</si>
  <si>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</si>
  <si>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</si>
  <si>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</si>
  <si>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</si>
  <si>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</si>
  <si>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</si>
  <si>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</si>
  <si>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</si>
  <si>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</si>
  <si>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</si>
  <si>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</si>
  <si>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</si>
  <si>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</si>
  <si>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</si>
  <si>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</si>
  <si>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</si>
  <si>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</si>
  <si>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</si>
  <si>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</si>
  <si>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</si>
  <si>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</si>
  <si>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</si>
  <si>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</si>
  <si>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</si>
  <si>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</si>
  <si>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</si>
  <si>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</si>
  <si>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</si>
  <si>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</si>
  <si>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</si>
  <si>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</si>
  <si>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</si>
  <si>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</si>
  <si>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</si>
  <si>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</si>
  <si>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</si>
  <si>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</si>
  <si>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</si>
  <si>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</si>
  <si>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</si>
  <si>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</si>
  <si>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</si>
  <si>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</si>
  <si>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</si>
  <si>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</si>
  <si>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</si>
  <si>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</si>
  <si>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</si>
  <si>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</si>
  <si>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</si>
  <si>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</si>
  <si>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</si>
  <si>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</si>
  <si>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</si>
  <si>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</si>
  <si>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</si>
  <si>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</si>
  <si>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</si>
  <si>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</si>
  <si>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</si>
  <si>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</si>
  <si>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</si>
  <si>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</si>
  <si>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</si>
  <si>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</si>
  <si>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</si>
  <si>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</si>
  <si>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</si>
  <si>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</si>
  <si>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</si>
  <si>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</si>
  <si>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</si>
  <si>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</si>
  <si>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</si>
  <si>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</si>
  <si>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</si>
  <si>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</si>
  <si>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</si>
  <si>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</si>
  <si>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</si>
  <si>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</si>
  <si>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</si>
  <si>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</si>
  <si>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</si>
  <si>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</si>
  <si>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</si>
  <si>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</si>
  <si>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</si>
  <si>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</si>
  <si>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</si>
  <si>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</si>
  <si>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</si>
  <si>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</si>
  <si>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</si>
  <si>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</si>
  <si>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</si>
  <si>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</si>
  <si>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</si>
  <si>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</si>
  <si>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</si>
  <si>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</si>
  <si>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</si>
  <si>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</si>
  <si>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</si>
  <si>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</si>
  <si>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</si>
  <si>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</si>
  <si>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</si>
  <si>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</si>
  <si>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</si>
  <si>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</si>
  <si>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</si>
  <si>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</si>
  <si>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</si>
  <si>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</si>
  <si>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</si>
  <si>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</si>
  <si>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</si>
  <si>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</si>
  <si>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</si>
  <si>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</si>
  <si>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</si>
  <si>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</si>
  <si>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</si>
  <si>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</si>
  <si>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</si>
  <si>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</si>
  <si>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</si>
  <si>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</si>
  <si>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</si>
  <si>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</si>
  <si>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</si>
  <si>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</si>
  <si>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</si>
  <si>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</si>
  <si>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</si>
  <si>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</si>
  <si>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</si>
  <si>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</si>
  <si>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</si>
  <si>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</si>
  <si>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</si>
  <si>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</si>
  <si>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</si>
  <si>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</si>
  <si>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</si>
  <si>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</si>
  <si>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</si>
  <si>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</si>
  <si>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</si>
  <si>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</si>
  <si>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</si>
  <si>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</si>
  <si>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</si>
  <si>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</si>
  <si>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</si>
  <si>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</si>
  <si>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</si>
  <si>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</si>
  <si>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</si>
  <si>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</si>
  <si>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</si>
  <si>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</si>
  <si>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</si>
  <si>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</si>
  <si>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</si>
  <si>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</si>
  <si>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</si>
  <si>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</si>
  <si>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</si>
  <si>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</si>
  <si>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</si>
  <si>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</si>
  <si>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</si>
  <si>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</si>
  <si>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</si>
  <si>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</si>
  <si>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</si>
  <si>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</si>
  <si>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</si>
  <si>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</si>
  <si>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</si>
  <si>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</si>
  <si>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</si>
  <si>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</si>
  <si>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</si>
  <si>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</si>
  <si>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</si>
  <si>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</si>
  <si>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</si>
  <si>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</si>
  <si>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</si>
  <si>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</si>
  <si>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</si>
  <si>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</si>
  <si>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</si>
  <si>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</si>
  <si>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</si>
  <si>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</si>
  <si>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</si>
  <si>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</si>
  <si>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</si>
  <si>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</si>
  <si>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</si>
  <si>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</si>
  <si>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</si>
  <si>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</si>
  <si>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</si>
  <si>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</si>
  <si>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</si>
  <si>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</si>
  <si>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</si>
  <si>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</si>
  <si>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</si>
  <si>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</si>
  <si>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</si>
  <si>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</si>
  <si>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</si>
  <si>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</si>
  <si>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</si>
  <si>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</si>
  <si>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</si>
  <si>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</si>
  <si>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</si>
  <si>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</si>
  <si>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</si>
  <si>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</si>
  <si>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</si>
  <si>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</si>
  <si>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</si>
  <si>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</si>
  <si>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</si>
  <si>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</si>
  <si>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</si>
  <si>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</si>
  <si>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</si>
  <si>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</si>
  <si>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</si>
  <si>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</si>
  <si>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</si>
  <si>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</si>
  <si>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</si>
  <si>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</si>
  <si>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</si>
  <si>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</si>
  <si>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</si>
  <si>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</si>
  <si>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</si>
  <si>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</si>
  <si>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</si>
  <si>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</si>
  <si>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</si>
  <si>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</si>
  <si>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</si>
  <si>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</si>
  <si>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</si>
  <si>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</si>
  <si>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</si>
  <si>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</si>
  <si>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</si>
  <si>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</si>
  <si>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</si>
  <si>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</si>
  <si>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</si>
  <si>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</si>
  <si>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</si>
  <si>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</si>
  <si>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</si>
  <si>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</si>
  <si>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</si>
  <si>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</si>
  <si>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</si>
  <si>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</si>
  <si>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</si>
  <si>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</si>
  <si>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</si>
  <si>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</si>
  <si>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</si>
  <si>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</si>
  <si>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</si>
  <si>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</si>
  <si>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</si>
  <si>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</si>
  <si>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</si>
  <si>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</si>
  <si>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</si>
  <si>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</si>
  <si>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</si>
  <si>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</si>
  <si>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</si>
  <si>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</si>
  <si>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</si>
  <si>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</si>
  <si>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</si>
  <si>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</si>
  <si>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</si>
  <si>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</si>
  <si>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</si>
  <si>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</si>
  <si>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</si>
  <si>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</si>
  <si>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</si>
  <si>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</si>
  <si>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</si>
  <si>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</si>
  <si>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</si>
  <si>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</si>
  <si>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</si>
  <si>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</si>
  <si>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</si>
  <si>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</si>
  <si>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</si>
  <si>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</si>
  <si>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</si>
  <si>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</si>
  <si>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</si>
  <si>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</si>
  <si>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</si>
  <si>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</si>
  <si>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</si>
  <si>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</si>
  <si>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</si>
  <si>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</si>
  <si>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</si>
  <si>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</si>
  <si>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</si>
  <si>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</si>
  <si>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</si>
  <si>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</si>
  <si>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</si>
  <si>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</si>
  <si>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</si>
  <si>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</si>
  <si>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</si>
  <si>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</si>
  <si>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</si>
  <si>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</si>
  <si>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</si>
  <si>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</si>
  <si>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</si>
  <si>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</si>
  <si>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</si>
  <si>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</si>
  <si>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</si>
  <si>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</si>
  <si>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</si>
  <si>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</si>
  <si>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</si>
  <si>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</si>
  <si>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</si>
  <si>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</si>
  <si>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</si>
  <si>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</si>
  <si>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</si>
  <si>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</si>
  <si>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</si>
  <si>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</si>
  <si>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</si>
  <si>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</si>
  <si>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</si>
  <si>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</si>
  <si>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</si>
  <si>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</si>
  <si>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</si>
  <si>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</si>
  <si>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</si>
  <si>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</si>
  <si>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</si>
  <si>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</si>
  <si>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</si>
  <si>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</si>
  <si>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</si>
  <si>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</si>
  <si>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</si>
  <si>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</si>
  <si>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</si>
  <si>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</si>
  <si>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</si>
  <si>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</si>
  <si>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</si>
  <si>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</si>
  <si>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</si>
  <si>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</si>
  <si>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</si>
  <si>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</si>
  <si>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</si>
  <si>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</si>
  <si>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</si>
  <si>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</si>
  <si>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</si>
  <si>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</si>
  <si>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</si>
  <si>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</si>
  <si>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</si>
  <si>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</si>
  <si>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</si>
  <si>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</si>
  <si>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</si>
  <si>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</si>
  <si>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</si>
  <si>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</si>
  <si>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</si>
  <si>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</si>
  <si>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</si>
  <si>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</si>
  <si>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</si>
  <si>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</si>
  <si>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</si>
  <si>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</si>
  <si>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</si>
  <si>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</si>
  <si>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</si>
  <si>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</si>
  <si>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</si>
  <si>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</si>
  <si>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</si>
  <si>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</si>
  <si>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</si>
  <si>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</si>
  <si>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</si>
  <si>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</si>
  <si>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</si>
  <si>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</si>
  <si>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</si>
  <si>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</si>
  <si>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</si>
  <si>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</si>
  <si>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</si>
  <si>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</si>
  <si>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</si>
  <si>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</si>
  <si>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</si>
  <si>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</si>
  <si>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</si>
  <si>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</si>
  <si>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</si>
  <si>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</si>
  <si>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</si>
  <si>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</si>
  <si>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</si>
  <si>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</si>
  <si>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</si>
  <si>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</si>
  <si>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</si>
  <si>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</si>
  <si>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</si>
  <si>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</si>
  <si>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</si>
  <si>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</si>
  <si>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</si>
  <si>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</si>
  <si>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</si>
  <si>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</si>
  <si>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</si>
  <si>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</si>
  <si>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</si>
  <si>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</si>
  <si>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</si>
  <si>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</si>
  <si>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</si>
  <si>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</si>
  <si>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</si>
  <si>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</si>
  <si>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</si>
  <si>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</si>
  <si>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</si>
  <si>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</si>
  <si>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</si>
  <si>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</si>
  <si>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</si>
  <si>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</si>
  <si>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</si>
  <si>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</si>
  <si>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</si>
  <si>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</si>
  <si>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</si>
  <si>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</si>
  <si>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</si>
  <si>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</si>
  <si>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</si>
  <si>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</si>
  <si>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</si>
  <si>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</si>
  <si>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</si>
  <si>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</si>
  <si>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</si>
  <si>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</si>
  <si>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</si>
  <si>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</si>
  <si>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</si>
  <si>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</si>
  <si>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</si>
  <si>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</si>
  <si>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</si>
  <si>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</si>
  <si>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</si>
  <si>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</si>
  <si>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</si>
  <si>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</si>
  <si>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</si>
  <si>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</si>
  <si>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</si>
  <si>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</si>
  <si>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</si>
  <si>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</si>
  <si>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</si>
  <si>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</si>
  <si>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</si>
  <si>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</si>
  <si>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</si>
  <si>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</si>
  <si>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</si>
  <si>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</si>
  <si>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</si>
  <si>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</si>
  <si>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</si>
  <si>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</si>
  <si>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</si>
  <si>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</si>
  <si>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</si>
  <si>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</si>
  <si>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</si>
  <si>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</si>
  <si>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</si>
  <si>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</si>
  <si>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</si>
  <si>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</si>
  <si>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</si>
  <si>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</si>
  <si>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</si>
  <si>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</si>
  <si>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</si>
  <si>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</si>
  <si>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</si>
  <si>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</si>
  <si>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</si>
  <si>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</si>
  <si>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</si>
  <si>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</si>
  <si>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</si>
  <si>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</si>
  <si>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</si>
  <si>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</si>
  <si>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</si>
  <si>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</si>
  <si>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</si>
  <si>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</si>
  <si>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</si>
  <si>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</si>
  <si>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</si>
  <si>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</si>
  <si>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</si>
  <si>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</si>
  <si>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</si>
  <si>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</si>
  <si>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</si>
  <si>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</si>
  <si>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</si>
  <si>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</si>
  <si>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</si>
  <si>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</si>
  <si>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</si>
  <si>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</si>
  <si>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</si>
  <si>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</si>
  <si>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</si>
  <si>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</si>
  <si>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</si>
  <si>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</si>
  <si>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</si>
  <si>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</si>
  <si>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</si>
  <si>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</si>
  <si>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</si>
  <si>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</si>
  <si>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</si>
  <si>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</si>
  <si>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</si>
  <si>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</si>
  <si>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</si>
  <si>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</si>
  <si>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</si>
  <si>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</si>
  <si>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</si>
  <si>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</si>
  <si>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</si>
  <si>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</si>
  <si>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</si>
  <si>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</si>
  <si>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</si>
  <si>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</si>
  <si>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</si>
  <si>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</si>
  <si>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</si>
  <si>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</si>
  <si>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</si>
  <si>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</si>
  <si>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</si>
  <si>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</si>
  <si>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</si>
  <si>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</si>
  <si>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</si>
  <si>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</si>
  <si>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</si>
  <si>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</si>
  <si>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</si>
  <si>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</si>
  <si>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</si>
  <si>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</si>
  <si>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</si>
  <si>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</si>
  <si>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</si>
  <si>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</si>
  <si>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</si>
  <si>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</si>
  <si>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</si>
  <si>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</si>
  <si>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</si>
  <si>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</si>
  <si>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</si>
  <si>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</si>
  <si>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</si>
  <si>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</si>
  <si>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</si>
  <si>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</si>
  <si>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</si>
  <si>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</si>
  <si>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</si>
  <si>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</si>
  <si>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</si>
  <si>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</si>
  <si>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</si>
  <si>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</si>
  <si>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</si>
  <si>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</si>
  <si>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</si>
  <si>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</si>
  <si>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</si>
  <si>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</si>
  <si>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</si>
  <si>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</si>
  <si>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</si>
  <si>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</si>
  <si>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</si>
  <si>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</si>
  <si>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</si>
  <si>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</si>
  <si>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</si>
  <si>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</si>
  <si>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</si>
  <si>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</si>
  <si>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</si>
  <si>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</si>
  <si>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</si>
  <si>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</si>
  <si>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</si>
  <si>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</si>
  <si>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</si>
  <si>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</si>
  <si>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</si>
  <si>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</si>
  <si>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</si>
  <si>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</si>
  <si>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</si>
  <si>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</si>
  <si>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</si>
  <si>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</si>
  <si>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</si>
  <si>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</si>
  <si>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</si>
  <si>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</si>
  <si>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</si>
  <si>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</si>
  <si>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</si>
  <si>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</si>
  <si>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</si>
  <si>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</si>
  <si>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</si>
  <si>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</si>
  <si>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</si>
  <si>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</si>
  <si>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</si>
  <si>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</si>
  <si>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</si>
  <si>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</si>
  <si>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</si>
  <si>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</si>
  <si>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</si>
  <si>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</si>
  <si>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</si>
  <si>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</si>
  <si>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</si>
  <si>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</si>
  <si>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</si>
  <si>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</si>
  <si>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</si>
  <si>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</si>
  <si>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</si>
  <si>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</si>
  <si>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</si>
  <si>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</si>
  <si>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</si>
  <si>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</si>
  <si>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</si>
  <si>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</si>
  <si>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</si>
  <si>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</si>
  <si>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</si>
  <si>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</si>
  <si>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</si>
  <si>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</si>
  <si>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</si>
  <si>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</si>
  <si>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</si>
  <si>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</si>
  <si>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</si>
  <si>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</si>
  <si>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</si>
  <si>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</si>
  <si>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</si>
  <si>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</si>
  <si>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</si>
  <si>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</si>
  <si>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</si>
  <si>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</si>
  <si>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</si>
  <si>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</si>
  <si>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</si>
  <si>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</si>
  <si>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</si>
  <si>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</si>
  <si>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</si>
  <si>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</si>
  <si>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</si>
  <si>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</si>
  <si>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</si>
  <si>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</si>
  <si>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</si>
  <si>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</si>
  <si>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</si>
  <si>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</si>
  <si>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</si>
  <si>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</si>
  <si>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</si>
  <si>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</si>
  <si>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</si>
  <si>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</si>
  <si>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</si>
  <si>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</si>
  <si>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</si>
  <si>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</si>
  <si>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</si>
  <si>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</si>
  <si>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</si>
  <si>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</si>
  <si>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</si>
  <si>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</si>
  <si>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</si>
  <si>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</si>
  <si>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</si>
  <si>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</si>
  <si>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</si>
  <si>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</si>
  <si>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</si>
  <si>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</si>
  <si>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</si>
  <si>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</si>
  <si>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</si>
  <si>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</si>
  <si>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</si>
  <si>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</si>
  <si>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</si>
  <si>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</si>
  <si>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</si>
  <si>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</si>
  <si>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</si>
  <si>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</si>
  <si>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</si>
  <si>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</si>
  <si>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</si>
  <si>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</si>
  <si>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</si>
  <si>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</si>
  <si>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</si>
  <si>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</si>
  <si>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</si>
  <si>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</si>
  <si>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</si>
  <si>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</si>
  <si>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</si>
  <si>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</si>
  <si>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</si>
  <si>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</si>
  <si>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</si>
  <si>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</si>
  <si>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</si>
  <si>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</si>
  <si>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</si>
  <si>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</si>
  <si>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</si>
  <si>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</si>
  <si>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</si>
  <si>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</si>
  <si>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</si>
  <si>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</si>
  <si>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</si>
  <si>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</si>
  <si>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</si>
  <si>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</si>
  <si>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</si>
  <si>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</si>
  <si>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</si>
  <si>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</si>
  <si>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</si>
  <si>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</si>
  <si>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</si>
  <si>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</si>
  <si>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</si>
  <si>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</si>
  <si>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</si>
  <si>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</si>
  <si>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</si>
  <si>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</si>
  <si>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</si>
  <si>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</si>
  <si>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</si>
  <si>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</si>
  <si>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</si>
  <si>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</si>
  <si>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</si>
  <si>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</si>
  <si>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</si>
  <si>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</si>
  <si>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</si>
  <si>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</si>
  <si>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</si>
  <si>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</si>
  <si>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</si>
  <si>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</si>
  <si>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</si>
  <si>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</si>
  <si>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</si>
  <si>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</si>
  <si>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</si>
  <si>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</si>
  <si>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</si>
  <si>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</si>
  <si>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</si>
  <si>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</si>
  <si>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</si>
  <si>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</si>
  <si>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</si>
  <si>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</si>
  <si>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</si>
  <si>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</si>
  <si>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</si>
  <si>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</si>
  <si>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</si>
  <si>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</si>
  <si>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</si>
  <si>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</si>
  <si>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</si>
  <si>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</si>
  <si>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</si>
  <si>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</si>
  <si>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</si>
  <si>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</si>
  <si>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</si>
  <si>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</si>
  <si>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</si>
  <si>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</si>
  <si>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</si>
  <si>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</si>
  <si>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</si>
  <si>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</si>
  <si>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</si>
  <si>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</si>
  <si>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</si>
  <si>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</si>
  <si>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</si>
  <si>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</si>
  <si>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</si>
  <si>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</si>
  <si>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</si>
  <si>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</si>
  <si>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</si>
  <si>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</si>
  <si>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</si>
  <si>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</si>
  <si>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</si>
  <si>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</si>
  <si>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</si>
  <si>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</si>
  <si>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</si>
  <si>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</si>
  <si>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</si>
  <si>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</si>
  <si>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</si>
  <si>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</si>
  <si>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</si>
  <si>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</si>
  <si>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</si>
  <si>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</si>
  <si>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</si>
  <si>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</si>
  <si>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</si>
  <si>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</si>
  <si>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</si>
  <si>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</si>
  <si>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</si>
  <si>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</si>
  <si>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</si>
  <si>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</si>
  <si>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</si>
  <si>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</si>
  <si>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</si>
  <si>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</si>
  <si>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</si>
  <si>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</si>
  <si>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</si>
  <si>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</si>
  <si>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</si>
  <si>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</si>
  <si>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</si>
  <si>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</si>
  <si>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</si>
  <si>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</si>
  <si>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</si>
  <si>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</si>
  <si>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</si>
  <si>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</si>
  <si>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</si>
  <si>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</si>
  <si>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</si>
  <si>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</si>
  <si>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</si>
  <si>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</si>
  <si>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</si>
  <si>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</si>
  <si>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</si>
  <si>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</si>
  <si>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</si>
  <si>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</si>
  <si>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</si>
  <si>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</si>
  <si>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</si>
  <si>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</si>
  <si>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</si>
  <si>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</si>
  <si>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</si>
  <si>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</si>
  <si>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</si>
  <si>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</si>
  <si>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</si>
  <si>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</si>
  <si>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</si>
  <si>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</si>
  <si>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</si>
  <si>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</si>
  <si>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</si>
  <si>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</si>
  <si>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</si>
  <si>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</si>
  <si>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</si>
  <si>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</si>
  <si>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</si>
  <si>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</si>
  <si>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</si>
  <si>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</si>
  <si>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</si>
  <si>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</si>
  <si>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</si>
  <si>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</si>
  <si>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</si>
  <si>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</si>
  <si>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</si>
  <si>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</si>
  <si>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</si>
  <si>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</si>
  <si>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</si>
  <si>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</si>
  <si>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</si>
  <si>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</si>
  <si>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</si>
  <si>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</si>
  <si>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</si>
  <si>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</si>
  <si>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</si>
  <si>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</si>
  <si>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</si>
  <si>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</si>
  <si>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</si>
  <si>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</si>
  <si>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</si>
  <si>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</si>
  <si>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</si>
  <si>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</si>
  <si>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</si>
  <si>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</si>
  <si>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</si>
  <si>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</si>
  <si>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</si>
  <si>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</si>
  <si>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</si>
  <si>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</si>
  <si>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</si>
  <si>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</si>
  <si>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</si>
  <si>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</si>
  <si>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</si>
  <si>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</si>
  <si>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</si>
  <si>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</si>
  <si>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</si>
  <si>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</si>
  <si>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</si>
  <si>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</si>
  <si>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</si>
  <si>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</si>
  <si>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</si>
  <si>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</si>
  <si>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</si>
  <si>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</si>
  <si>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</si>
  <si>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</si>
  <si>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</si>
  <si>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</si>
  <si>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</si>
  <si>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</si>
  <si>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</si>
  <si>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</si>
  <si>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</si>
  <si>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</si>
  <si>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</si>
  <si>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</si>
  <si>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</si>
  <si>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</si>
  <si>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</si>
  <si>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</si>
  <si>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</si>
  <si>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</si>
  <si>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</si>
  <si>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</si>
  <si>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</si>
  <si>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</si>
  <si>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</si>
  <si>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</si>
  <si>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</si>
  <si>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</si>
  <si>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</si>
  <si>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</si>
  <si>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</si>
  <si>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</si>
  <si>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</si>
  <si>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</si>
  <si>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</si>
  <si>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</si>
  <si>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</si>
  <si>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</si>
  <si>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</si>
  <si>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</si>
  <si>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</si>
  <si>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</si>
  <si>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</si>
  <si>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</si>
  <si>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</si>
  <si>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</si>
  <si>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</si>
  <si>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</si>
  <si>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</si>
  <si>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</si>
  <si>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</si>
  <si>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</si>
  <si>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</si>
  <si>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</si>
  <si>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</si>
  <si>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</si>
  <si>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</si>
  <si>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</si>
  <si>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</si>
  <si>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</si>
  <si>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</si>
  <si>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</si>
  <si>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</si>
  <si>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</si>
  <si>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</si>
  <si>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</si>
  <si>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</si>
  <si>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</si>
  <si>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</si>
  <si>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</si>
  <si>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</si>
  <si>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</si>
  <si>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</si>
  <si>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</si>
  <si>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</si>
  <si>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</si>
  <si>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</si>
  <si>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</si>
  <si>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</si>
  <si>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</si>
  <si>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</si>
  <si>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</si>
  <si>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</si>
  <si>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</si>
  <si>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</si>
  <si>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</si>
  <si>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</si>
  <si>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</si>
  <si>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</si>
  <si>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</si>
  <si>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</si>
  <si>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</si>
  <si>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</si>
  <si>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</si>
  <si>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</si>
  <si>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</si>
  <si>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</si>
  <si>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</si>
  <si>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</si>
  <si>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</si>
  <si>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</si>
  <si>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</si>
  <si>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</si>
  <si>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</si>
  <si>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</si>
  <si>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</si>
  <si>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</si>
  <si>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</si>
  <si>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</si>
  <si>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</si>
  <si>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</si>
  <si>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</si>
  <si>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</si>
  <si>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</si>
  <si>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</si>
  <si>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</si>
  <si>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</si>
  <si>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</si>
  <si>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</si>
  <si>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</si>
  <si>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</si>
  <si>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</si>
  <si>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</si>
  <si>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</si>
  <si>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</si>
  <si>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</si>
  <si>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</si>
  <si>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</si>
  <si>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</si>
  <si>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</si>
  <si>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</si>
  <si>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</si>
  <si>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</si>
  <si>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</si>
  <si>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</si>
  <si>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</si>
  <si>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</si>
  <si>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</si>
  <si>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</si>
  <si>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</si>
  <si>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</si>
  <si>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</si>
  <si>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</si>
  <si>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</si>
  <si>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</si>
  <si>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</si>
  <si>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</si>
  <si>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</si>
  <si>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</si>
  <si>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</si>
  <si>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</si>
  <si>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</si>
  <si>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</si>
  <si>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</si>
  <si>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</si>
  <si>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</si>
  <si>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</si>
  <si>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</si>
  <si>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</si>
  <si>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</si>
  <si>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</si>
  <si>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</si>
  <si>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</si>
  <si>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</si>
  <si>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</si>
  <si>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</si>
  <si>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</si>
  <si>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</si>
  <si>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</si>
  <si>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</si>
  <si>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</si>
  <si>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</si>
  <si>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</si>
  <si>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</si>
  <si>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</si>
  <si>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</si>
  <si>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</si>
  <si>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</si>
  <si>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</si>
  <si>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</si>
  <si>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</si>
  <si>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</si>
  <si>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</si>
  <si>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</si>
  <si>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</si>
  <si>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</si>
  <si>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</si>
  <si>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</si>
  <si>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</si>
  <si>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</si>
  <si>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</si>
  <si>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</si>
  <si>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</si>
  <si>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</si>
  <si>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</si>
  <si>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</si>
  <si>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</si>
  <si>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</si>
  <si>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</si>
  <si>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</si>
  <si>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</si>
  <si>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</si>
  <si>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</si>
  <si>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</si>
  <si>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</si>
  <si>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</si>
  <si>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</si>
  <si>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</si>
  <si>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</si>
  <si>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</si>
  <si>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</si>
  <si>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</si>
  <si>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</si>
  <si>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</si>
  <si>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</si>
  <si>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</si>
  <si>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</si>
  <si>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</si>
  <si>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</si>
  <si>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</si>
  <si>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</si>
  <si>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</si>
  <si>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</si>
  <si>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</si>
  <si>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</si>
  <si>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</si>
  <si>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</si>
  <si>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</si>
  <si>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</si>
  <si>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</si>
  <si>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</si>
  <si>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</si>
  <si>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</si>
  <si>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</si>
  <si>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</si>
  <si>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</si>
  <si>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</si>
  <si>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</si>
  <si>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</si>
  <si>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</si>
  <si>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</si>
  <si>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</si>
  <si>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</si>
  <si>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</si>
  <si>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</si>
  <si>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</si>
  <si>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</si>
  <si>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</si>
  <si>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</si>
  <si>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</si>
  <si>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</si>
  <si>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</si>
  <si>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</si>
  <si>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</si>
  <si>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</si>
  <si>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</si>
  <si>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</si>
  <si>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</si>
  <si>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</si>
  <si>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</si>
  <si>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</si>
  <si>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</si>
  <si>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</si>
  <si>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</si>
  <si>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</si>
  <si>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</si>
  <si>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</si>
  <si>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</si>
  <si>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</si>
  <si>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</si>
  <si>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</si>
  <si>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</si>
  <si>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</si>
  <si>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</si>
  <si>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</si>
  <si>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</si>
  <si>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</si>
  <si>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</si>
  <si>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</si>
  <si>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</si>
  <si>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</si>
  <si>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</si>
  <si>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</si>
  <si>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</si>
  <si>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</si>
  <si>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</si>
  <si>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</si>
  <si>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</si>
  <si>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</si>
  <si>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</si>
  <si>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</si>
  <si>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</si>
  <si>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</si>
  <si>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</si>
  <si>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</si>
  <si>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</si>
  <si>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</si>
  <si>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</si>
  <si>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</si>
  <si>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</si>
  <si>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</si>
  <si>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</si>
  <si>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</si>
  <si>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</si>
  <si>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</si>
  <si>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</si>
  <si>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</si>
  <si>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</si>
  <si>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</si>
  <si>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</si>
  <si>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</si>
  <si>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</si>
  <si>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</si>
  <si>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</si>
  <si>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</si>
  <si>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</si>
  <si>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</si>
  <si>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</si>
  <si>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</si>
  <si>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</si>
  <si>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</si>
  <si>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</si>
  <si>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</si>
  <si>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</si>
  <si>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</si>
  <si>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</si>
  <si>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</si>
  <si>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</si>
  <si>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</si>
  <si>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</si>
  <si>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</si>
  <si>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</si>
  <si>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</si>
  <si>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</si>
  <si>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</si>
  <si>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</si>
  <si>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</si>
  <si>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</si>
  <si>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</si>
  <si>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</si>
  <si>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</si>
  <si>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</si>
  <si>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</si>
  <si>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</si>
  <si>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</si>
  <si>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</si>
  <si>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</si>
  <si>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</si>
  <si>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</si>
  <si>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</si>
  <si>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</si>
  <si>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</si>
  <si>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</si>
  <si>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</si>
  <si>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</si>
  <si>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</si>
  <si>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</si>
  <si>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</si>
  <si>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</si>
  <si>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</si>
  <si>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</si>
  <si>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</si>
  <si>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</si>
  <si>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</si>
  <si>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</si>
  <si>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</si>
  <si>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</si>
  <si>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</si>
  <si>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</si>
  <si>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</si>
  <si>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</si>
  <si>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</si>
  <si>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</si>
  <si>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</si>
  <si>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</si>
  <si>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</si>
  <si>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</si>
  <si>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</si>
  <si>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</si>
  <si>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</si>
  <si>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</si>
  <si>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</si>
  <si>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</si>
  <si>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</si>
  <si>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</si>
  <si>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</si>
  <si>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</si>
  <si>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</si>
  <si>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</si>
  <si>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</si>
  <si>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</si>
  <si>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</si>
  <si>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</si>
  <si>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</si>
  <si>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</si>
  <si>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</si>
  <si>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</si>
  <si>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</si>
  <si>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</si>
  <si>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</si>
  <si>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</si>
  <si>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</si>
  <si>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</si>
  <si>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</si>
  <si>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</si>
  <si>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</si>
  <si>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</si>
  <si>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</si>
  <si>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</si>
  <si>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</si>
  <si>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</si>
  <si>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</si>
  <si>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</si>
  <si>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</si>
  <si>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</si>
  <si>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</si>
  <si>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</si>
  <si>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</si>
  <si>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</si>
  <si>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</si>
  <si>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</si>
  <si>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</si>
  <si>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</si>
  <si>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</si>
  <si>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</si>
  <si>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</si>
  <si>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</si>
  <si>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</si>
  <si>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</si>
  <si>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</si>
  <si>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</si>
  <si>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</si>
  <si>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</si>
  <si>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</si>
  <si>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</si>
  <si>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</si>
  <si>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</si>
  <si>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</si>
  <si>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</si>
  <si>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</si>
  <si>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</si>
  <si>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</si>
  <si>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</si>
  <si>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</si>
  <si>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</si>
  <si>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</si>
  <si>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</si>
  <si>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</si>
  <si>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</si>
  <si>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</si>
  <si>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</si>
  <si>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</si>
  <si>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</si>
  <si>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</si>
  <si>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</si>
  <si>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</si>
  <si>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</si>
  <si>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</si>
  <si>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</si>
  <si>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</si>
  <si>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</si>
  <si>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</si>
  <si>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</si>
  <si>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</si>
  <si>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</si>
  <si>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</si>
  <si>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</si>
  <si>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</si>
  <si>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</si>
  <si>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</si>
  <si>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</si>
  <si>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</si>
  <si>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</si>
  <si>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</si>
  <si>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</si>
  <si>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</si>
  <si>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</si>
  <si>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</si>
  <si>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</si>
  <si>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</si>
  <si>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</si>
  <si>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</si>
  <si>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</si>
  <si>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</si>
  <si>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</si>
  <si>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</si>
  <si>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</si>
  <si>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</si>
  <si>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</si>
  <si>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</si>
  <si>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</si>
  <si>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</si>
  <si>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</si>
  <si>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</si>
  <si>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</si>
  <si>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</si>
  <si>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</si>
  <si>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</si>
  <si>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</si>
  <si>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</si>
  <si>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</si>
  <si>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</si>
  <si>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</si>
  <si>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</si>
  <si>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</si>
  <si>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</si>
  <si>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</si>
  <si>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</si>
  <si>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</si>
  <si>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</si>
  <si>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</si>
  <si>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</si>
  <si>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</si>
  <si>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</si>
  <si>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</si>
  <si>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</si>
  <si>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</si>
  <si>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</si>
  <si>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</si>
  <si>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</si>
  <si>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</si>
  <si>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</si>
  <si>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</si>
  <si>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</si>
  <si>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</si>
  <si>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</si>
  <si>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</si>
  <si>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</si>
  <si>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</si>
  <si>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</si>
  <si>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</si>
  <si>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</si>
  <si>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</si>
  <si>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</si>
  <si>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</si>
  <si>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</si>
  <si>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</si>
  <si>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</si>
  <si>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</si>
  <si>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</si>
  <si>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</si>
  <si>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</si>
  <si>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</si>
  <si>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</si>
  <si>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</si>
  <si>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</si>
  <si>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</si>
  <si>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</si>
  <si>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</si>
  <si>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</si>
  <si>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</si>
  <si>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</si>
  <si>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</si>
  <si>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</si>
  <si>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</si>
  <si>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</si>
  <si>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</si>
  <si>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</si>
  <si>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</si>
  <si>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</si>
  <si>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</si>
  <si>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</si>
  <si>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</si>
  <si>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</si>
  <si>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</si>
  <si>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</si>
  <si>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</si>
  <si>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</si>
  <si>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</si>
  <si>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</si>
  <si>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</si>
  <si>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</si>
  <si>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</si>
  <si>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</si>
  <si>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</si>
  <si>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</si>
  <si>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</si>
  <si>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</si>
  <si>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</si>
  <si>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</si>
  <si>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</si>
  <si>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</si>
  <si>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</si>
  <si>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</si>
  <si>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</si>
  <si>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</si>
  <si>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</si>
  <si>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</si>
  <si>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</si>
  <si>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</si>
  <si>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</si>
  <si>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</si>
  <si>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</si>
  <si>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</si>
  <si>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</si>
  <si>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</si>
  <si>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</si>
  <si>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</si>
  <si>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</si>
  <si>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</si>
  <si>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</si>
  <si>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</si>
  <si>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</si>
  <si>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</si>
  <si>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</si>
  <si>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</si>
  <si>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</si>
  <si>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</si>
  <si>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</si>
  <si>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</si>
  <si>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</si>
  <si>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</si>
  <si>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</si>
  <si>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</si>
  <si>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</si>
  <si>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</si>
  <si>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</si>
  <si>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</si>
  <si>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</si>
  <si>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</si>
  <si>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</si>
  <si>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</si>
  <si>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</si>
  <si>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</si>
  <si>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</si>
  <si>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</si>
  <si>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</si>
  <si>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</si>
  <si>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</si>
  <si>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</si>
  <si>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</si>
  <si>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</si>
  <si>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</si>
  <si>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</si>
  <si>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</si>
  <si>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</si>
  <si>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</si>
  <si>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</si>
  <si>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</si>
  <si>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</si>
  <si>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</si>
  <si>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</si>
  <si>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</si>
  <si>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</si>
  <si>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</si>
  <si>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</si>
  <si>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</si>
  <si>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</si>
  <si>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</si>
  <si>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</si>
  <si>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</si>
  <si>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</si>
  <si>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</si>
  <si>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</si>
  <si>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</si>
  <si>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</si>
  <si>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</si>
  <si>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</si>
  <si>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</si>
  <si>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</si>
  <si>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</si>
  <si>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</si>
  <si>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</si>
  <si>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</si>
  <si>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</si>
  <si>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</si>
  <si>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</si>
  <si>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</si>
  <si>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</si>
  <si>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</si>
  <si>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</si>
  <si>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</si>
  <si>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</si>
  <si>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</si>
  <si>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</si>
  <si>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</si>
  <si>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</si>
  <si>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</si>
  <si>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</si>
  <si>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</si>
  <si>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</si>
  <si>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</si>
  <si>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</si>
  <si>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</si>
  <si>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</si>
  <si>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</si>
  <si>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</si>
  <si>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</si>
  <si>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</si>
  <si>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</si>
  <si>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</si>
  <si>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</si>
  <si>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</si>
  <si>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</si>
  <si>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</si>
  <si>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</si>
  <si>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</si>
  <si>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</si>
  <si>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</si>
  <si>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</si>
  <si>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</si>
  <si>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</si>
  <si>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</si>
  <si>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</si>
  <si>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</si>
  <si>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</si>
  <si>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</si>
  <si>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</si>
  <si>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</si>
  <si>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</si>
  <si>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</si>
  <si>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</si>
  <si>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</si>
  <si>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</si>
  <si>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</si>
  <si>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</si>
  <si>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</si>
  <si>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</si>
  <si>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</si>
  <si>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</si>
  <si>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</si>
  <si>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</si>
  <si>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</si>
  <si>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</si>
  <si>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</si>
  <si>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</si>
  <si>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</si>
  <si>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</si>
  <si>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</si>
  <si>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</si>
  <si>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</si>
  <si>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</si>
  <si>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</si>
  <si>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</si>
  <si>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</si>
  <si>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</si>
  <si>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</si>
  <si>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</si>
  <si>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</si>
  <si>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</si>
  <si>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</si>
  <si>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</si>
  <si>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</si>
  <si>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</si>
  <si>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</si>
  <si>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</si>
  <si>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</si>
  <si>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</si>
  <si>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</si>
  <si>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</si>
  <si>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</si>
  <si>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</si>
  <si>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</si>
  <si>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</si>
  <si>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</si>
  <si>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</si>
  <si>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</si>
  <si>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</si>
  <si>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</si>
  <si>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</si>
  <si>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</si>
  <si>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</si>
  <si>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</si>
  <si>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</si>
  <si>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</si>
  <si>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</si>
  <si>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</si>
  <si>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</si>
  <si>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</si>
  <si>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</si>
  <si>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</si>
  <si>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</si>
  <si>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</si>
  <si>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</si>
  <si>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</si>
  <si>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</si>
  <si>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</si>
  <si>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</si>
  <si>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</si>
  <si>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</si>
  <si>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</si>
  <si>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</si>
  <si>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</si>
  <si>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</si>
  <si>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</si>
  <si>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</si>
  <si>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</si>
  <si>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</si>
  <si>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</si>
  <si>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</si>
  <si>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</si>
  <si>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</si>
  <si>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</si>
  <si>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</si>
  <si>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</si>
  <si>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</si>
  <si>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</si>
  <si>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</si>
  <si>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</si>
  <si>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</si>
  <si>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</si>
  <si>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</si>
  <si>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</si>
  <si>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</si>
  <si>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</si>
  <si>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</si>
  <si>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</si>
  <si>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</si>
  <si>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</si>
  <si>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</si>
  <si>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</si>
  <si>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</si>
  <si>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</si>
  <si>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</si>
  <si>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</si>
  <si>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</si>
  <si>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</si>
  <si>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</si>
  <si>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</si>
  <si>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</si>
  <si>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</si>
  <si>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</si>
  <si>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</si>
  <si>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</si>
  <si>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</si>
  <si>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</si>
  <si>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</si>
  <si>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</si>
  <si>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</si>
  <si>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</si>
  <si>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</si>
  <si>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</si>
  <si>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</si>
  <si>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</si>
  <si>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</si>
  <si>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</si>
  <si>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</si>
  <si>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</si>
  <si>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</si>
  <si>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</si>
  <si>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</si>
  <si>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</si>
  <si>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</si>
  <si>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</si>
  <si>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</si>
  <si>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</si>
  <si>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</si>
  <si>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</si>
  <si>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</si>
  <si>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</si>
  <si>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</si>
  <si>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</si>
  <si>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</si>
  <si>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</si>
  <si>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</si>
  <si>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</si>
  <si>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</si>
  <si>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</si>
  <si>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</si>
  <si>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</si>
  <si>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</si>
  <si>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</si>
  <si>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</si>
  <si>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</si>
  <si>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</si>
  <si>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</si>
  <si>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</si>
  <si>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</si>
  <si>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</si>
  <si>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</si>
  <si>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</si>
  <si>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</si>
  <si>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</si>
  <si>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</si>
  <si>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</si>
  <si>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</si>
  <si>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</si>
  <si>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</si>
  <si>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</si>
  <si>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</si>
  <si>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</si>
  <si>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</si>
  <si>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</si>
  <si>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</si>
  <si>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</si>
  <si>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</si>
  <si>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</si>
  <si>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</si>
  <si>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</si>
  <si>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</si>
  <si>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</si>
  <si>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</si>
  <si>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</si>
  <si>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</si>
  <si>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</si>
  <si>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</si>
  <si>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</si>
  <si>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</si>
  <si>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</si>
  <si>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</si>
  <si>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</si>
  <si>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</si>
  <si>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</si>
  <si>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</si>
  <si>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</si>
  <si>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</si>
  <si>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</si>
  <si>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</si>
  <si>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</si>
  <si>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</si>
  <si>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</si>
  <si>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</si>
  <si>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</si>
  <si>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</si>
  <si>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</si>
  <si>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</si>
  <si>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</si>
  <si>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</si>
  <si>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</si>
  <si>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</si>
  <si>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</si>
  <si>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</si>
  <si>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</si>
  <si>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</si>
  <si>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</si>
  <si>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</si>
  <si>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</si>
  <si>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</si>
  <si>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</si>
  <si>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</si>
  <si>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</si>
  <si>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</si>
  <si>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</si>
  <si>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</si>
  <si>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</si>
  <si>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</si>
  <si>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</si>
  <si>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</si>
  <si>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</si>
  <si>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</si>
  <si>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</si>
  <si>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</si>
  <si>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</si>
  <si>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</si>
  <si>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</si>
  <si>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</si>
  <si>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</si>
  <si>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</si>
  <si>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</si>
  <si>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</si>
  <si>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</si>
  <si>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</si>
  <si>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</si>
  <si>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</si>
  <si>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</si>
  <si>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</si>
  <si>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</si>
  <si>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</si>
  <si>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</si>
  <si>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</si>
  <si>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</si>
  <si>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</si>
  <si>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</si>
  <si>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</si>
  <si>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</si>
  <si>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</si>
  <si>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</si>
  <si>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</si>
  <si>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</si>
  <si>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</si>
  <si>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</si>
  <si>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</si>
  <si>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</si>
  <si>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</si>
  <si>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</si>
  <si>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</si>
  <si>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</si>
  <si>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</si>
  <si>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</si>
  <si>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</si>
  <si>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</si>
  <si>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</si>
  <si>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</si>
  <si>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</si>
  <si>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</si>
  <si>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</si>
  <si>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</si>
  <si>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</si>
  <si>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</si>
  <si>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</si>
  <si>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</si>
  <si>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</si>
  <si>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</si>
  <si>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</si>
  <si>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</si>
  <si>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</si>
  <si>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</si>
  <si>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</si>
  <si>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</si>
  <si>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</si>
  <si>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</si>
  <si>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</si>
  <si>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</si>
  <si>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</si>
  <si>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</si>
  <si>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</si>
  <si>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</si>
  <si>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</si>
  <si>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</si>
  <si>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</si>
  <si>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</si>
  <si>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</si>
  <si>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</si>
  <si>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</si>
  <si>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</si>
  <si>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</si>
  <si>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</si>
  <si>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</si>
  <si>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</si>
  <si>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</si>
  <si>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</si>
  <si>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</si>
  <si>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</si>
  <si>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</si>
  <si>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</si>
  <si>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</si>
  <si>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</si>
  <si>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</si>
  <si>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</si>
  <si>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</si>
  <si>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</si>
  <si>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</si>
  <si>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</si>
  <si>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</si>
  <si>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</si>
  <si>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</si>
  <si>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</si>
  <si>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</si>
  <si>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</si>
  <si>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</si>
  <si>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</si>
  <si>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</si>
  <si>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</si>
  <si>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</si>
  <si>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</si>
  <si>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</si>
  <si>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</si>
  <si>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</si>
  <si>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</si>
  <si>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</si>
  <si>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</si>
  <si>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</si>
  <si>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</si>
  <si>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</si>
  <si>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</si>
  <si>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</si>
  <si>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</si>
  <si>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</si>
  <si>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</si>
  <si>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</si>
  <si>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</si>
  <si>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</si>
  <si>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</si>
  <si>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</si>
  <si>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</si>
  <si>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</si>
  <si>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</si>
  <si>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</si>
  <si>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</si>
  <si>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</si>
  <si>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</si>
  <si>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</si>
  <si>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</si>
  <si>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</si>
  <si>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</si>
  <si>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</si>
  <si>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</si>
  <si>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</si>
  <si>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</si>
  <si>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</si>
  <si>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</si>
  <si>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</si>
  <si>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</si>
  <si>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</si>
  <si>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</si>
  <si>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</si>
  <si>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</si>
  <si>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</si>
  <si>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</si>
  <si>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</si>
  <si>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</si>
  <si>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</si>
  <si>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</si>
  <si>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</si>
  <si>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</si>
  <si>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</si>
  <si>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</si>
  <si>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</si>
  <si>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</si>
  <si>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</si>
  <si>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</si>
  <si>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</si>
  <si>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</si>
  <si>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</si>
  <si>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</si>
  <si>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</si>
  <si>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</si>
  <si>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</si>
  <si>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</si>
  <si>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</si>
  <si>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</si>
  <si>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</si>
  <si>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</si>
  <si>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</si>
  <si>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</si>
  <si>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</si>
  <si>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</si>
  <si>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</si>
  <si>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</si>
  <si>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</si>
  <si>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</si>
  <si>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</si>
  <si>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</si>
  <si>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</si>
  <si>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</si>
  <si>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</si>
  <si>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</si>
  <si>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</si>
  <si>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</si>
  <si>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</si>
  <si>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</si>
  <si>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</si>
  <si>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</si>
  <si>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</si>
  <si>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</si>
  <si>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</si>
  <si>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</si>
  <si>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</si>
  <si>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</si>
  <si>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</si>
  <si>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</si>
  <si>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</si>
  <si>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</si>
  <si>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</si>
  <si>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</si>
  <si>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</si>
  <si>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</si>
  <si>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</si>
  <si>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</si>
  <si>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</si>
  <si>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</si>
  <si>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</si>
  <si>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</si>
  <si>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</si>
  <si>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</si>
  <si>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</si>
  <si>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</si>
  <si>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</si>
  <si>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</si>
  <si>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</si>
  <si>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</si>
  <si>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</si>
  <si>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</si>
  <si>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</si>
  <si>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</si>
  <si>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</si>
  <si>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</si>
  <si>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</si>
  <si>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</si>
  <si>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</si>
  <si>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</si>
  <si>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</si>
  <si>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</si>
  <si>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</si>
  <si>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</si>
  <si>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</si>
  <si>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</si>
  <si>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</si>
  <si>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</si>
  <si>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</si>
  <si>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</si>
  <si>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</si>
  <si>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</si>
  <si>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</si>
  <si>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</si>
  <si>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</si>
  <si>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</si>
  <si>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</si>
  <si>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</si>
  <si>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</si>
  <si>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</si>
  <si>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</si>
  <si>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</si>
  <si>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</si>
  <si>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</si>
  <si>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</si>
  <si>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</si>
  <si>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</si>
  <si>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</si>
  <si>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</si>
  <si>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</si>
  <si>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</si>
  <si>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</si>
  <si>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</si>
  <si>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</si>
  <si>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</si>
  <si>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</si>
  <si>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</si>
  <si>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</si>
  <si>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</si>
  <si>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</si>
  <si>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</si>
  <si>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</si>
  <si>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</si>
  <si>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</si>
  <si>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</si>
  <si>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</si>
  <si>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</si>
  <si>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</si>
  <si>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</si>
  <si>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</si>
  <si>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</si>
  <si>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</si>
  <si>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</si>
  <si>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</si>
  <si>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</si>
  <si>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</si>
  <si>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</si>
  <si>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</si>
  <si>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</si>
  <si>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</si>
  <si>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</si>
  <si>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</si>
  <si>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</si>
  <si>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</si>
  <si>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</si>
  <si>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</si>
  <si>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</si>
  <si>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</si>
  <si>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</si>
  <si>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</si>
  <si>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</si>
  <si>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</si>
  <si>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</si>
  <si>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</si>
  <si>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</si>
  <si>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</si>
  <si>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</si>
  <si>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</si>
  <si>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</si>
  <si>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</si>
  <si>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</si>
  <si>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</si>
  <si>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</si>
  <si>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</si>
  <si>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</si>
  <si>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</si>
  <si>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</si>
  <si>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</si>
  <si>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</si>
  <si>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</si>
  <si>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</si>
  <si>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</si>
  <si>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</si>
  <si>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</si>
  <si>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</si>
  <si>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</si>
  <si>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</si>
  <si>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</si>
  <si>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</si>
  <si>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</si>
  <si>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</si>
  <si>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</si>
  <si>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</si>
  <si>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</si>
  <si>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</si>
  <si>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</si>
  <si>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</si>
  <si>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</si>
  <si>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</si>
  <si>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</si>
  <si>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</si>
  <si>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</si>
  <si>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</si>
  <si>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</si>
  <si>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</si>
  <si>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</si>
  <si>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</si>
  <si>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</si>
  <si>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</si>
  <si>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</si>
  <si>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</si>
  <si>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</si>
  <si>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</si>
  <si>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</si>
  <si>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</si>
  <si>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</si>
  <si>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</si>
  <si>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</si>
  <si>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</si>
  <si>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</si>
  <si>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</si>
  <si>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</si>
  <si>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</si>
  <si>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</si>
  <si>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</si>
  <si>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</si>
  <si>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</si>
  <si>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</si>
  <si>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</si>
  <si>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</si>
  <si>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</si>
  <si>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</si>
  <si>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</si>
  <si>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</si>
  <si>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</si>
  <si>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</si>
  <si>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</si>
  <si>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</si>
  <si>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</si>
  <si>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</si>
  <si>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</si>
  <si>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</si>
  <si>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</si>
  <si>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</si>
  <si>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</si>
  <si>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</si>
  <si>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</si>
  <si>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</si>
  <si>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</si>
  <si>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</si>
  <si>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</si>
  <si>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</si>
  <si>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</si>
  <si>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</si>
  <si>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</si>
  <si>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</si>
  <si>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</si>
  <si>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</si>
  <si>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</si>
  <si>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</si>
  <si>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</si>
  <si>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</si>
  <si>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</si>
  <si>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</si>
  <si>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</si>
  <si>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</si>
  <si>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</si>
  <si>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</si>
  <si>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</si>
  <si>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</si>
  <si>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</si>
  <si>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</si>
  <si>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</si>
  <si>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</si>
  <si>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</si>
  <si>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</si>
  <si>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</si>
  <si>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</si>
  <si>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</si>
  <si>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</si>
  <si>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</si>
  <si>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</si>
  <si>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</si>
  <si>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</si>
  <si>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</si>
  <si>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</si>
  <si>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</si>
  <si>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</si>
  <si>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</si>
  <si>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</si>
  <si>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</si>
  <si>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</si>
  <si>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</si>
  <si>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</si>
  <si>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</si>
  <si>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</si>
  <si>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</si>
  <si>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</si>
  <si>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</si>
  <si>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</si>
  <si>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</si>
  <si>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</si>
  <si>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</si>
  <si>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</si>
  <si>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</si>
  <si>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</si>
  <si>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</si>
  <si>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</si>
  <si>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</si>
  <si>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</si>
  <si>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</si>
  <si>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</si>
  <si>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</si>
  <si>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</si>
  <si>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</si>
  <si>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</si>
  <si>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</si>
  <si>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</si>
  <si>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</si>
  <si>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</si>
  <si>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</si>
  <si>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</si>
  <si>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</si>
  <si>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</si>
  <si>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</si>
  <si>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</si>
  <si>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</si>
  <si>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</si>
  <si>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</si>
  <si>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</si>
  <si>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</si>
  <si>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</si>
  <si>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</si>
  <si>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</si>
  <si>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</si>
  <si>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</si>
  <si>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</si>
  <si>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</si>
  <si>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</si>
  <si>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</si>
  <si>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</si>
  <si>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</si>
  <si>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</si>
  <si>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</si>
  <si>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</si>
  <si>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</si>
  <si>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</si>
  <si>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</si>
  <si>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</si>
  <si>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</si>
  <si>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</si>
  <si>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</si>
  <si>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</si>
  <si>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</si>
  <si>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</si>
  <si>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</si>
  <si>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</si>
  <si>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</si>
  <si>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</si>
  <si>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</si>
  <si>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</si>
  <si>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</si>
  <si>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</si>
  <si>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</si>
  <si>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</si>
  <si>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</si>
  <si>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</si>
  <si>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</si>
  <si>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</si>
  <si>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</si>
  <si>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</si>
  <si>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</si>
  <si>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</si>
  <si>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</si>
  <si>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</si>
  <si>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</si>
  <si>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</si>
  <si>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</si>
  <si>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</si>
  <si>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</si>
  <si>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</si>
  <si>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</si>
  <si>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</si>
  <si>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</si>
  <si>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</si>
  <si>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</si>
  <si>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</si>
  <si>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</si>
  <si>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</si>
  <si>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</si>
  <si>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</si>
  <si>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</si>
  <si>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</si>
  <si>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</si>
  <si>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</si>
  <si>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</si>
  <si>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</si>
  <si>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</si>
  <si>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</si>
  <si>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</si>
  <si>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</si>
  <si>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</si>
  <si>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</si>
  <si>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</si>
  <si>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</si>
  <si>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</si>
  <si>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</si>
  <si>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</si>
  <si>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</si>
  <si>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</si>
  <si>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</si>
  <si>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</si>
  <si>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</si>
  <si>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</si>
  <si>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</si>
  <si>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</si>
  <si>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</si>
  <si>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</si>
  <si>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</si>
  <si>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</si>
  <si>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</si>
  <si>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</si>
  <si>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</si>
  <si>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</si>
  <si>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</si>
  <si>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</si>
  <si>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</si>
  <si>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</si>
  <si>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</si>
  <si>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</si>
  <si>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</si>
  <si>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</si>
  <si>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</si>
  <si>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</si>
  <si>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</si>
  <si>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</si>
  <si>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</si>
  <si>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</si>
  <si>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</si>
  <si>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</si>
  <si>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</si>
  <si>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</si>
  <si>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</si>
  <si>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</si>
  <si>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</si>
  <si>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</si>
  <si>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</si>
  <si>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</si>
  <si>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</si>
  <si>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</si>
  <si>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</si>
  <si>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</si>
  <si>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</si>
  <si>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</si>
  <si>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</si>
  <si>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</si>
  <si>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</si>
  <si>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</si>
  <si>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</si>
  <si>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</si>
  <si>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</si>
  <si>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</si>
  <si>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</si>
  <si>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</si>
  <si>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</si>
  <si>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</si>
  <si>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</si>
  <si>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</si>
  <si>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</si>
  <si>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</si>
  <si>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</si>
  <si>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</si>
  <si>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</si>
  <si>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</si>
  <si>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</si>
  <si>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</si>
  <si>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</si>
  <si>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</si>
  <si>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</si>
  <si>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</si>
  <si>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</si>
  <si>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</si>
  <si>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</si>
  <si>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</si>
  <si>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</si>
  <si>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</si>
  <si>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</si>
  <si>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</si>
  <si>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</si>
  <si>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</si>
  <si>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</si>
  <si>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</si>
  <si>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</si>
  <si>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</si>
  <si>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</si>
  <si>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</si>
  <si>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</si>
  <si>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</si>
  <si>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</si>
  <si>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</si>
  <si>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</si>
  <si>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</si>
  <si>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</si>
  <si>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</si>
  <si>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</si>
  <si>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</si>
  <si>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</si>
  <si>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</si>
  <si>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</si>
  <si>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</si>
  <si>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</si>
  <si>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</si>
  <si>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</si>
  <si>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</si>
  <si>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</si>
  <si>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</si>
  <si>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</si>
  <si>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</si>
  <si>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</si>
  <si>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</si>
  <si>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</si>
  <si>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</si>
  <si>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</si>
  <si>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</si>
  <si>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</si>
  <si>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</si>
  <si>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</si>
  <si>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</si>
  <si>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</si>
  <si>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</si>
  <si>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</si>
  <si>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</si>
  <si>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</si>
  <si>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</si>
  <si>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</si>
  <si>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</si>
  <si>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</si>
  <si>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</si>
  <si>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</si>
  <si>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</si>
  <si>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</si>
  <si>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</si>
  <si>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</si>
  <si>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</si>
  <si>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</si>
  <si>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</si>
  <si>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</si>
  <si>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</si>
  <si>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</si>
  <si>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</si>
  <si>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</si>
  <si>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</si>
  <si>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</si>
  <si>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</si>
  <si>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</si>
  <si>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</si>
  <si>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</si>
  <si>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</si>
  <si>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</si>
  <si>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</si>
  <si>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</si>
  <si>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</si>
  <si>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</si>
  <si>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</si>
  <si>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</si>
  <si>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</si>
  <si>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</si>
  <si>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</si>
  <si>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</si>
  <si>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</si>
  <si>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</si>
  <si>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</si>
  <si>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</si>
  <si>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</si>
  <si>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</si>
  <si>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</si>
  <si>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</si>
  <si>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</si>
  <si>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</si>
  <si>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</si>
  <si>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</si>
  <si>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</si>
  <si>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</si>
  <si>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</si>
  <si>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</si>
  <si>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</si>
  <si>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</si>
  <si>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</si>
  <si>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</si>
  <si>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</si>
  <si>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</si>
  <si>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</si>
  <si>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</si>
  <si>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</si>
  <si>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</si>
  <si>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</si>
  <si>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</si>
  <si>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</si>
  <si>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</si>
  <si>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</si>
  <si>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</si>
  <si>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</si>
  <si>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</si>
  <si>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</si>
  <si>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</si>
  <si>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</si>
  <si>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</si>
  <si>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</si>
  <si>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</si>
  <si>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</si>
  <si>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</si>
  <si>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</si>
  <si>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</si>
  <si>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</si>
  <si>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</si>
  <si>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</si>
  <si>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</si>
  <si>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</si>
  <si>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</si>
  <si>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</si>
  <si>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</si>
  <si>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</si>
  <si>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</si>
  <si>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</si>
  <si>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</si>
  <si>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</si>
  <si>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</si>
  <si>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</si>
  <si>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</si>
  <si>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</si>
  <si>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</si>
  <si>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</si>
  <si>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</si>
  <si>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</si>
  <si>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</si>
  <si>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</si>
  <si>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</si>
  <si>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</si>
  <si>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</si>
  <si>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</si>
  <si>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</si>
  <si>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</si>
  <si>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</si>
  <si>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</si>
  <si>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</si>
  <si>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</si>
  <si>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</si>
  <si>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</si>
  <si>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</si>
  <si>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</si>
  <si>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</si>
  <si>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</si>
  <si>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</si>
  <si>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</si>
  <si>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</si>
  <si>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</si>
  <si>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</si>
  <si>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</si>
  <si>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</si>
  <si>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</si>
  <si>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</si>
  <si>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</si>
  <si>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</si>
  <si>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</si>
  <si>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</si>
  <si>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</si>
  <si>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</si>
  <si>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</si>
  <si>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</si>
  <si>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</si>
  <si>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</si>
  <si>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</si>
  <si>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</si>
  <si>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</si>
  <si>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</si>
  <si>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</si>
  <si>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</si>
  <si>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</si>
  <si>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</si>
  <si>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</si>
  <si>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</si>
  <si>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</si>
  <si>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</si>
  <si>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</si>
  <si>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</si>
  <si>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</si>
  <si>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</si>
  <si>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</si>
  <si>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</si>
  <si>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</si>
  <si>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</si>
  <si>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</si>
  <si>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</si>
  <si>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</si>
  <si>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</si>
  <si>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</si>
  <si>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</si>
  <si>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</si>
  <si>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</si>
  <si>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</si>
  <si>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</si>
  <si>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</si>
  <si>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</si>
  <si>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</si>
  <si>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</si>
  <si>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</si>
  <si>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</si>
  <si>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</si>
  <si>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</si>
  <si>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</si>
  <si>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</si>
  <si>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</si>
  <si>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</si>
  <si>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</si>
  <si>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</si>
  <si>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</si>
  <si>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</si>
  <si>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</si>
  <si>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</si>
  <si>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</si>
  <si>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</si>
  <si>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</si>
  <si>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</si>
  <si>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</si>
  <si>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</si>
  <si>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</si>
  <si>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</si>
  <si>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</si>
  <si>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</si>
  <si>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</si>
  <si>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</si>
  <si>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</si>
  <si>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</si>
  <si>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</si>
  <si>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</si>
  <si>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</si>
  <si>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</si>
  <si>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</si>
  <si>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</si>
  <si>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</si>
  <si>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</si>
  <si>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</si>
  <si>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</si>
  <si>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</si>
  <si>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</si>
  <si>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</si>
  <si>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</si>
  <si>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</si>
  <si>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</si>
  <si>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</si>
  <si>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</si>
  <si>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</si>
  <si>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</si>
  <si>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</si>
  <si>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</si>
  <si>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</si>
  <si>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</si>
  <si>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</si>
  <si>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</si>
  <si>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</si>
  <si>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</si>
  <si>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</si>
  <si>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</si>
  <si>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</si>
  <si>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</si>
  <si>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</si>
  <si>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</si>
  <si>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</si>
  <si>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</si>
  <si>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</si>
  <si>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</si>
  <si>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</si>
  <si>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</si>
  <si>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</si>
  <si>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</si>
  <si>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</si>
  <si>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</si>
  <si>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</si>
  <si>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</si>
  <si>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</si>
  <si>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</si>
  <si>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</si>
  <si>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</si>
  <si>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</si>
  <si>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</si>
  <si>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</si>
  <si>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</si>
  <si>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</si>
  <si>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</si>
  <si>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</si>
  <si>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</si>
  <si>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</si>
  <si>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</si>
  <si>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</si>
  <si>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</si>
  <si>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</si>
  <si>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</si>
  <si>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</si>
  <si>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</si>
  <si>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</si>
  <si>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</si>
  <si>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</si>
  <si>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</si>
  <si>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</si>
  <si>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</si>
  <si>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</si>
  <si>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</si>
  <si>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</si>
  <si>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</si>
  <si>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</si>
  <si>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</si>
  <si>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</si>
  <si>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</si>
  <si>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</si>
  <si>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</si>
  <si>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</si>
  <si>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</si>
  <si>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</si>
  <si>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</si>
  <si>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</si>
  <si>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</si>
  <si>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</si>
  <si>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</si>
  <si>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</si>
  <si>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</si>
  <si>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</si>
  <si>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</si>
  <si>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</si>
  <si>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</si>
  <si>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</si>
  <si>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</si>
  <si>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</si>
  <si>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</si>
  <si>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</si>
  <si>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</si>
  <si>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</si>
  <si>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</si>
  <si>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</si>
  <si>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</si>
  <si>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</si>
  <si>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</si>
  <si>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</si>
  <si>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</si>
  <si>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</si>
  <si>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</si>
  <si>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</si>
  <si>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</si>
  <si>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</si>
  <si>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</si>
  <si>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</si>
  <si>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</si>
  <si>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</si>
  <si>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</si>
  <si>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</si>
  <si>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</si>
  <si>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</si>
  <si>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</si>
  <si>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</si>
  <si>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</si>
  <si>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</si>
  <si>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</si>
  <si>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</si>
  <si>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</si>
  <si>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</si>
  <si>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</si>
  <si>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</si>
  <si>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</si>
  <si>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</si>
  <si>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</si>
  <si>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</si>
  <si>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</si>
  <si>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</si>
  <si>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</si>
  <si>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</si>
  <si>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</si>
  <si>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</si>
  <si>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</si>
  <si>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</si>
  <si>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</si>
  <si>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</si>
  <si>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</si>
  <si>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</si>
  <si>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</si>
  <si>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</si>
  <si>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</si>
  <si>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</si>
  <si>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</si>
  <si>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</si>
  <si>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</si>
  <si>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</si>
  <si>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</si>
  <si>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</si>
  <si>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</si>
  <si>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</si>
  <si>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</si>
  <si>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</si>
  <si>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</si>
  <si>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</si>
  <si>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</si>
  <si>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</si>
  <si>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</si>
  <si>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</si>
  <si>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</si>
  <si>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</si>
  <si>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</si>
  <si>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</si>
  <si>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</si>
  <si>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</si>
  <si>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</si>
  <si>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</si>
  <si>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</si>
  <si>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</si>
  <si>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</si>
  <si>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</si>
  <si>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</si>
  <si>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</si>
  <si>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</si>
  <si>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</si>
  <si>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</si>
  <si>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</si>
  <si>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</si>
  <si>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</si>
  <si>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</si>
  <si>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</si>
  <si>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</si>
  <si>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</si>
  <si>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</si>
  <si>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</si>
  <si>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</si>
  <si>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</si>
  <si>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</si>
  <si>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</si>
  <si>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</si>
  <si>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</si>
  <si>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</si>
  <si>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</si>
  <si>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</si>
  <si>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</si>
  <si>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</si>
  <si>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</si>
  <si>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</si>
  <si>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</si>
  <si>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</si>
  <si>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</si>
  <si>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</si>
  <si>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</si>
  <si>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</si>
  <si>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</si>
  <si>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</si>
  <si>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</si>
  <si>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</si>
  <si>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</si>
  <si>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</si>
  <si>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</si>
  <si>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</si>
  <si>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</si>
  <si>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</si>
  <si>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</si>
  <si>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</si>
  <si>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</si>
  <si>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</si>
  <si>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</si>
  <si>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</si>
  <si>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</si>
  <si>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</si>
  <si>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</si>
  <si>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</si>
  <si>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</si>
  <si>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</si>
  <si>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</si>
  <si>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</si>
  <si>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</si>
  <si>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</si>
  <si>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</si>
  <si>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</si>
  <si>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</si>
  <si>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</si>
  <si>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</si>
  <si>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</si>
  <si>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</si>
  <si>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</si>
  <si>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</si>
  <si>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</si>
  <si>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</si>
  <si>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</si>
  <si>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</si>
  <si>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</si>
  <si>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</si>
  <si>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</si>
  <si>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</si>
  <si>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</si>
  <si>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</si>
  <si>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</si>
  <si>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</si>
  <si>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</si>
  <si>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</si>
  <si>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</si>
  <si>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</si>
  <si>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</si>
  <si>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</si>
  <si>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</si>
  <si>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</si>
  <si>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</si>
  <si>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</si>
  <si>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</si>
  <si>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</si>
  <si>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</si>
  <si>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</si>
  <si>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</si>
  <si>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</si>
  <si>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</si>
  <si>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</si>
  <si>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</si>
  <si>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</si>
  <si>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</si>
  <si>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</si>
  <si>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</si>
  <si>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</si>
  <si>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</si>
  <si>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</si>
  <si>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</si>
  <si>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</si>
  <si>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</si>
  <si>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</si>
  <si>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</si>
  <si>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</si>
  <si>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</si>
  <si>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</si>
  <si>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</si>
  <si>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</si>
  <si>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</si>
  <si>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</si>
  <si>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</si>
  <si>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</si>
  <si>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</si>
  <si>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</si>
  <si>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</si>
  <si>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</si>
  <si>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</si>
  <si>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</si>
  <si>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</si>
  <si>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</si>
  <si>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</si>
  <si>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</si>
  <si>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</si>
  <si>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</si>
  <si>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</si>
  <si>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</si>
  <si>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</si>
  <si>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</si>
  <si>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</si>
  <si>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</si>
  <si>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</si>
  <si>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</si>
  <si>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</si>
  <si>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</si>
  <si>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</si>
  <si>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</si>
  <si>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</si>
  <si>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</si>
  <si>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</si>
  <si>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</si>
  <si>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</si>
  <si>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</si>
  <si>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</si>
  <si>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</si>
  <si>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</si>
  <si>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</si>
  <si>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</si>
  <si>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</si>
  <si>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</si>
  <si>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</si>
  <si>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</si>
  <si>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</si>
  <si>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</si>
  <si>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</si>
  <si>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</si>
  <si>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</si>
  <si>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</si>
  <si>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</si>
  <si>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</si>
  <si>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</si>
  <si>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</si>
  <si>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</si>
  <si>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</si>
  <si>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</si>
  <si>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</si>
  <si>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</si>
  <si>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</si>
  <si>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</si>
  <si>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</si>
  <si>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</si>
  <si>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</si>
  <si>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</si>
  <si>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</si>
  <si>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</si>
  <si>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</si>
  <si>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</si>
  <si>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</si>
  <si>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</si>
  <si>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</si>
  <si>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</si>
  <si>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</si>
  <si>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</si>
  <si>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</si>
  <si>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</si>
  <si>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</si>
  <si>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</si>
  <si>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</si>
  <si>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</si>
  <si>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</si>
  <si>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</si>
  <si>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</si>
  <si>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</si>
  <si>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</si>
  <si>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</si>
  <si>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</si>
  <si>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</si>
  <si>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</si>
  <si>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</si>
  <si>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</si>
  <si>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</si>
  <si>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</si>
  <si>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</si>
  <si>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</si>
  <si>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</si>
  <si>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</si>
  <si>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</si>
  <si>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</si>
  <si>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</si>
  <si>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</si>
  <si>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</si>
  <si>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</si>
  <si>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</si>
  <si>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</si>
  <si>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</si>
  <si>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</si>
  <si>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</si>
  <si>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</si>
  <si>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</si>
  <si>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</si>
  <si>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</si>
  <si>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</si>
  <si>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</si>
  <si>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</si>
  <si>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</si>
  <si>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</si>
  <si>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</si>
  <si>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</si>
  <si>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</si>
  <si>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</si>
  <si>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</si>
  <si>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</si>
  <si>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</si>
  <si>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</si>
  <si>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</si>
  <si>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</si>
  <si>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</si>
  <si>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</si>
  <si>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</si>
  <si>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</si>
  <si>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</si>
  <si>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</si>
  <si>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</si>
  <si>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</si>
  <si>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</si>
  <si>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</si>
  <si>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</si>
  <si>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</si>
  <si>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</si>
  <si>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</si>
  <si>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</si>
  <si>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</si>
  <si>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</si>
  <si>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</si>
  <si>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</si>
  <si>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</si>
  <si>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</si>
  <si>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</si>
  <si>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</si>
  <si>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</si>
  <si>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</si>
  <si>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</si>
  <si>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</si>
  <si>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</si>
  <si>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</si>
  <si>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</si>
  <si>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</si>
  <si>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</si>
  <si>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</si>
  <si>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</si>
  <si>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</si>
  <si>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</si>
  <si>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</si>
  <si>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</si>
  <si>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</si>
  <si>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</si>
  <si>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</si>
  <si>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</si>
  <si>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</si>
  <si>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</si>
  <si>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</si>
  <si>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</si>
  <si>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</si>
  <si>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</si>
  <si>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</si>
  <si>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</si>
  <si>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</si>
  <si>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</si>
  <si>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</si>
  <si>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</si>
  <si>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</si>
  <si>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</si>
  <si>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</si>
  <si>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</si>
  <si>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</si>
  <si>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</si>
  <si>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</si>
  <si>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</si>
  <si>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</si>
  <si>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</si>
  <si>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</si>
  <si>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</si>
  <si>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</si>
  <si>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</si>
  <si>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</si>
  <si>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</si>
  <si>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</si>
  <si>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</si>
  <si>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</si>
  <si>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</si>
  <si>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</si>
  <si>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</si>
  <si>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</si>
  <si>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</si>
  <si>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</si>
  <si>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</si>
  <si>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</si>
  <si>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</si>
  <si>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</si>
  <si>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</si>
  <si>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</si>
  <si>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</si>
  <si>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</si>
  <si>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</si>
  <si>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</si>
  <si>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</si>
  <si>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</si>
  <si>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</si>
  <si>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</si>
  <si>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</si>
  <si>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</si>
  <si>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</si>
  <si>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</si>
  <si>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</si>
  <si>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</si>
  <si>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</si>
  <si>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</si>
  <si>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</si>
  <si>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</si>
  <si>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</si>
  <si>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</si>
  <si>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</si>
  <si>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</si>
  <si>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</si>
  <si>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</si>
  <si>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</si>
  <si>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</si>
  <si>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</si>
  <si>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</si>
  <si>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</si>
  <si>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</si>
  <si>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</si>
  <si>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</si>
  <si>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</si>
  <si>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</si>
  <si>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</si>
  <si>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</si>
  <si>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</si>
  <si>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</si>
  <si>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</si>
  <si>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</si>
  <si>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</si>
  <si>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</si>
  <si>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</si>
  <si>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</si>
  <si>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</si>
  <si>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</si>
  <si>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</si>
  <si>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</si>
  <si>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</si>
  <si>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</si>
  <si>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</si>
  <si>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</si>
  <si>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</si>
  <si>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</si>
  <si>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</si>
  <si>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</si>
  <si>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</si>
  <si>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</si>
  <si>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</si>
  <si>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</si>
  <si>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</si>
  <si>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</si>
  <si>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</si>
  <si>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</si>
  <si>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</si>
  <si>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</si>
  <si>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</si>
  <si>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</si>
  <si>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</si>
  <si>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</si>
  <si>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</si>
  <si>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</si>
  <si>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</si>
  <si>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</si>
  <si>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</si>
  <si>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</si>
  <si>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</si>
  <si>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</si>
  <si>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</si>
  <si>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</si>
  <si>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</si>
  <si>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</si>
  <si>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</si>
  <si>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</si>
  <si>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</si>
  <si>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</si>
  <si>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</si>
  <si>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</si>
  <si>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</si>
  <si>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</si>
  <si>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</si>
  <si>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</si>
  <si>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</si>
  <si>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</si>
  <si>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</si>
  <si>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</si>
  <si>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</si>
  <si>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</si>
  <si>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</si>
  <si>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</si>
  <si>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</si>
  <si>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</si>
  <si>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</si>
  <si>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</si>
  <si>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</si>
  <si>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</si>
  <si>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</si>
  <si>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</si>
  <si>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</si>
  <si>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</si>
  <si>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</si>
  <si>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</si>
  <si>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</si>
  <si>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</si>
  <si>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</si>
  <si>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</si>
  <si>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</si>
  <si>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</si>
  <si>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</si>
  <si>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</si>
  <si>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</si>
  <si>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</si>
  <si>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</si>
  <si>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</si>
  <si>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</si>
  <si>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</si>
  <si>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</si>
  <si>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</si>
  <si>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</si>
  <si>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</si>
  <si>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</si>
  <si>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</si>
  <si>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</si>
  <si>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</si>
  <si>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</si>
  <si>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</si>
  <si>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</si>
  <si>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</si>
  <si>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</si>
  <si>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</si>
  <si>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</si>
  <si>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</si>
  <si>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</si>
  <si>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</si>
  <si>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</si>
  <si>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</si>
  <si>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</si>
  <si>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</si>
  <si>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</si>
  <si>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</si>
  <si>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</si>
  <si>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</si>
  <si>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</si>
  <si>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</si>
  <si>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</si>
  <si>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</si>
  <si>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</si>
  <si>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</si>
  <si>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</si>
  <si>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</si>
  <si>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</si>
  <si>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</si>
  <si>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</si>
  <si>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</si>
  <si>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</si>
  <si>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</si>
  <si>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</si>
  <si>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</si>
  <si>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</si>
  <si>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</si>
  <si>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</si>
  <si>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</si>
  <si>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</si>
  <si>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</si>
  <si>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</si>
  <si>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</si>
  <si>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</si>
  <si>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</si>
  <si>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</si>
  <si>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</si>
  <si>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</si>
  <si>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</si>
  <si>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</si>
  <si>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</si>
  <si>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</si>
  <si>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</si>
  <si>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</si>
  <si>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</si>
  <si>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</si>
  <si>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</si>
  <si>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</si>
  <si>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</si>
  <si>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</si>
  <si>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</si>
  <si>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</si>
  <si>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</si>
  <si>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</si>
  <si>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</si>
  <si>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</si>
  <si>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</si>
  <si>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</si>
  <si>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</si>
  <si>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</si>
  <si>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</si>
  <si>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</si>
  <si>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</si>
  <si>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</si>
  <si>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</si>
  <si>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</si>
  <si>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</si>
  <si>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</si>
  <si>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</si>
  <si>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</si>
  <si>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</si>
  <si>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</si>
  <si>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</si>
  <si>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</si>
  <si>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</si>
  <si>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</si>
  <si>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</si>
  <si>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</si>
  <si>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</si>
  <si>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</si>
  <si>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</si>
  <si>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</si>
  <si>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</si>
  <si>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</si>
  <si>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</si>
  <si>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</si>
  <si>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</si>
  <si>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</si>
  <si>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</si>
  <si>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</si>
  <si>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</si>
  <si>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</si>
  <si>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</si>
  <si>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</si>
  <si>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</si>
  <si>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</si>
  <si>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</si>
  <si>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</si>
  <si>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</si>
  <si>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</si>
  <si>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</si>
  <si>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</si>
  <si>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</si>
  <si>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</si>
  <si>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</si>
  <si>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</si>
  <si>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</si>
  <si>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</si>
  <si>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</si>
  <si>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</si>
  <si>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</si>
  <si>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</si>
  <si>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</si>
  <si>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</si>
  <si>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</si>
  <si>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</si>
  <si>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</si>
  <si>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</si>
  <si>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</si>
  <si>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</si>
  <si>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</si>
  <si>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</si>
  <si>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</si>
  <si>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</si>
  <si>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</si>
  <si>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</si>
  <si>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</si>
  <si>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</si>
  <si>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</si>
  <si>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</si>
  <si>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</si>
  <si>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</si>
  <si>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</si>
  <si>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</si>
  <si>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</si>
  <si>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</si>
  <si>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</si>
  <si>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</si>
  <si>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</si>
  <si>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</si>
  <si>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</si>
  <si>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</si>
  <si>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</si>
  <si>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</si>
  <si>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</si>
  <si>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</si>
  <si>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</si>
  <si>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</si>
  <si>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</si>
  <si>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</si>
  <si>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</si>
  <si>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</si>
  <si>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</si>
  <si>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</si>
  <si>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</si>
  <si>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</si>
  <si>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</si>
  <si>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</si>
  <si>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</si>
  <si>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</si>
  <si>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</si>
  <si>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</si>
  <si>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</si>
  <si>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</si>
  <si>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</si>
  <si>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</si>
  <si>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</si>
  <si>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</si>
  <si>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</si>
  <si>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</si>
  <si>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</si>
  <si>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</si>
  <si>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</si>
  <si>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</si>
  <si>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</si>
  <si>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</si>
  <si>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</si>
  <si>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</si>
  <si>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</si>
  <si>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</si>
  <si>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</si>
  <si>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</si>
  <si>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</si>
  <si>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</si>
  <si>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</si>
  <si>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</si>
  <si>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</si>
  <si>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</si>
  <si>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</si>
  <si>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</si>
  <si>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</si>
  <si>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</si>
  <si>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</si>
  <si>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</si>
  <si>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</si>
  <si>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</si>
  <si>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</si>
  <si>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</si>
  <si>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</si>
  <si>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</si>
  <si>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</si>
  <si>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</si>
  <si>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</si>
  <si>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</si>
  <si>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</si>
  <si>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</si>
  <si>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</si>
  <si>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</si>
  <si>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</si>
  <si>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</si>
  <si>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</si>
  <si>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</si>
  <si>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</si>
  <si>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</si>
  <si>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</si>
  <si>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</si>
  <si>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</si>
  <si>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</si>
  <si>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</si>
  <si>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</si>
  <si>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</si>
  <si>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</si>
  <si>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</si>
  <si>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</si>
  <si>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</si>
  <si>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</si>
  <si>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</si>
  <si>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</si>
  <si>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</si>
  <si>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</si>
  <si>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</si>
  <si>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</si>
  <si>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</si>
  <si>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</si>
  <si>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</si>
  <si>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</si>
  <si>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</si>
  <si>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</si>
  <si>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</si>
  <si>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</si>
  <si>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</si>
  <si>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</si>
  <si>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</si>
  <si>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</si>
  <si>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</si>
  <si>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</si>
  <si>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</si>
  <si>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</si>
  <si>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</si>
  <si>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</si>
  <si>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</si>
  <si>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</si>
  <si>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</si>
  <si>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</si>
  <si>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</si>
  <si>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</si>
  <si>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</si>
  <si>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</si>
  <si>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</si>
  <si>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</si>
  <si>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</si>
  <si>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</si>
  <si>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</si>
  <si>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</si>
  <si>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</si>
  <si>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</si>
  <si>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</si>
  <si>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</si>
  <si>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</si>
  <si>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</si>
  <si>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</si>
  <si>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</si>
  <si>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</si>
  <si>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</si>
  <si>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</si>
  <si>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</si>
  <si>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</si>
  <si>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</si>
  <si>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</si>
  <si>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</si>
  <si>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</si>
  <si>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</si>
  <si>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</si>
  <si>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</si>
  <si>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</si>
  <si>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</si>
  <si>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</si>
  <si>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</si>
  <si>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</si>
  <si>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</si>
  <si>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</si>
  <si>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</si>
  <si>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</si>
  <si>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</si>
  <si>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</si>
  <si>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</si>
  <si>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</si>
  <si>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</si>
  <si>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</si>
  <si>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</si>
  <si>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</si>
  <si>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</si>
  <si>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</si>
  <si>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</si>
  <si>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</si>
  <si>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</si>
  <si>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</si>
  <si>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</si>
  <si>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</si>
  <si>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</si>
  <si>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</si>
  <si>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</si>
  <si>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</si>
  <si>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</si>
  <si>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</si>
  <si>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</si>
  <si>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</si>
  <si>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</si>
  <si>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</si>
  <si>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</si>
  <si>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</si>
  <si>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</si>
  <si>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</si>
  <si>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</si>
  <si>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</si>
  <si>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</si>
  <si>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</si>
  <si>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</si>
  <si>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</si>
  <si>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</si>
  <si>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</si>
  <si>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</si>
  <si>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</si>
  <si>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</si>
  <si>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</si>
  <si>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</si>
  <si>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</si>
  <si>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</si>
  <si>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</si>
  <si>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</si>
  <si>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</si>
  <si>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</si>
  <si>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</si>
  <si>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</si>
  <si>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</si>
  <si>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</si>
  <si>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</si>
  <si>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</si>
  <si>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</si>
  <si>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</si>
  <si>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</si>
  <si>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</si>
  <si>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</si>
  <si>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</si>
  <si>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</si>
  <si>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</si>
  <si>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</si>
  <si>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</si>
  <si>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</si>
  <si>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</si>
  <si>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</si>
  <si>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</si>
  <si>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</si>
  <si>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</si>
  <si>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</si>
  <si>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</si>
  <si>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</si>
  <si>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</si>
  <si>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</si>
  <si>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</si>
  <si>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</si>
  <si>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</si>
  <si>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</si>
  <si>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</si>
  <si>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</si>
  <si>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</si>
  <si>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</si>
  <si>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</si>
  <si>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</si>
  <si>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</si>
  <si>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</si>
  <si>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</si>
  <si>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</si>
  <si>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</si>
  <si>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</si>
  <si>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</si>
  <si>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</si>
  <si>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</si>
  <si>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</si>
  <si>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</si>
  <si>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</si>
  <si>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</si>
  <si>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</si>
  <si>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</si>
  <si>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</si>
  <si>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</si>
  <si>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</si>
  <si>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</si>
  <si>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</si>
  <si>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</si>
  <si>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</si>
  <si>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</si>
  <si>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</si>
  <si>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</si>
  <si>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</si>
  <si>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</si>
  <si>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</si>
  <si>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</si>
  <si>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</si>
  <si>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</si>
  <si>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</si>
  <si>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</si>
  <si>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</si>
  <si>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</si>
  <si>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</si>
  <si>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</si>
  <si>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</si>
  <si>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</si>
  <si>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</si>
  <si>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</si>
  <si>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</si>
  <si>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</si>
  <si>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</si>
  <si>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</si>
  <si>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</si>
  <si>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</si>
  <si>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</si>
  <si>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</si>
  <si>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</si>
  <si>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</si>
  <si>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</si>
  <si>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</si>
  <si>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</si>
  <si>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</si>
  <si>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</si>
  <si>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</si>
  <si>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</si>
  <si>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</si>
  <si>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</si>
  <si>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</si>
  <si>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</si>
  <si>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</si>
  <si>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</si>
  <si>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</si>
  <si>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</si>
  <si>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</si>
  <si>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</si>
  <si>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</si>
  <si>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</si>
  <si>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</si>
  <si>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</si>
  <si>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</si>
  <si>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</si>
  <si>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</si>
  <si>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</si>
  <si>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</si>
  <si>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</si>
  <si>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</si>
  <si>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</si>
  <si>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</si>
  <si>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</si>
  <si>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</si>
  <si>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</si>
  <si>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</si>
  <si>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</si>
  <si>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</si>
  <si>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</si>
  <si>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</si>
  <si>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</si>
  <si>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</si>
  <si>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</si>
  <si>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</si>
  <si>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</si>
  <si>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</si>
  <si>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</si>
  <si>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</si>
  <si>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</si>
  <si>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</si>
  <si>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</si>
  <si>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</si>
  <si>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</si>
  <si>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</si>
  <si>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</si>
  <si>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</si>
  <si>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</si>
  <si>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</si>
  <si>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</si>
  <si>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</si>
  <si>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</si>
  <si>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</si>
  <si>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</si>
  <si>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</si>
  <si>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</si>
  <si>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</si>
  <si>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</si>
  <si>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</si>
  <si>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</si>
  <si>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</si>
  <si>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</si>
  <si>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</si>
  <si>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</si>
  <si>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</si>
  <si>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</si>
  <si>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</si>
  <si>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</si>
  <si>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</si>
  <si>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</si>
  <si>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</si>
  <si>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</si>
  <si>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</si>
  <si>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</si>
  <si>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</si>
  <si>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</si>
  <si>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</si>
  <si>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</si>
  <si>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</si>
  <si>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</si>
  <si>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</si>
  <si>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</si>
  <si>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</si>
  <si>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</si>
  <si>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</si>
  <si>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</si>
  <si>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</si>
  <si>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</si>
  <si>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</si>
  <si>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</si>
  <si>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</si>
  <si>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</si>
  <si>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</si>
  <si>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</si>
  <si>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</si>
  <si>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</si>
  <si>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</si>
  <si>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</si>
  <si>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</si>
  <si>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</si>
  <si>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</si>
  <si>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</si>
  <si>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</si>
  <si>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</si>
  <si>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</si>
  <si>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</si>
  <si>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</si>
  <si>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</si>
  <si>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</si>
  <si>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</si>
  <si>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</si>
  <si>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</si>
  <si>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</si>
  <si>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</si>
  <si>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</si>
  <si>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</si>
  <si>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</si>
  <si>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</si>
  <si>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</si>
  <si>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</si>
  <si>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</si>
  <si>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</si>
  <si>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</si>
  <si>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</si>
  <si>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</si>
  <si>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</si>
  <si>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</si>
  <si>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</si>
  <si>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</si>
  <si>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</si>
  <si>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</si>
  <si>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</si>
  <si>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</si>
  <si>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</si>
  <si>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</si>
  <si>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</si>
  <si>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</si>
  <si>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</si>
  <si>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</si>
  <si>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</si>
  <si>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</si>
  <si>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</si>
  <si>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</si>
  <si>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</si>
  <si>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</si>
  <si>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</si>
  <si>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</si>
  <si>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</si>
  <si>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</si>
  <si>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</si>
  <si>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</si>
  <si>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</si>
  <si>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</si>
  <si>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</si>
  <si>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</si>
  <si>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</si>
  <si>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</si>
  <si>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</si>
  <si>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</si>
  <si>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</si>
  <si>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</si>
  <si>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</si>
  <si>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</si>
  <si>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</si>
  <si>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</si>
  <si>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</si>
  <si>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</si>
  <si>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</si>
  <si>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</si>
  <si>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</si>
  <si>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</si>
  <si>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</si>
  <si>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</si>
  <si>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</si>
  <si>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</si>
  <si>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</si>
  <si>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</si>
  <si>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</si>
  <si>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</si>
  <si>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</si>
  <si>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</si>
  <si>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</si>
  <si>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</si>
  <si>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</si>
  <si>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</si>
  <si>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</si>
  <si>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</si>
  <si>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</si>
  <si>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</si>
  <si>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</si>
  <si>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</si>
  <si>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</si>
  <si>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</si>
  <si>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</si>
  <si>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</si>
  <si>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</si>
  <si>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</si>
  <si>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</si>
  <si>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</si>
  <si>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</si>
  <si>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</si>
  <si>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</si>
  <si>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</si>
  <si>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</si>
  <si>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</si>
  <si>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</si>
  <si>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</si>
  <si>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</si>
  <si>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</si>
  <si>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</si>
  <si>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</si>
  <si>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</si>
  <si>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</si>
  <si>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</si>
  <si>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</si>
  <si>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</si>
  <si>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</si>
  <si>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</si>
  <si>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</si>
  <si>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</si>
  <si>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</si>
  <si>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</si>
  <si>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</si>
  <si>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</si>
  <si>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</si>
  <si>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</si>
  <si>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</si>
  <si>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</si>
  <si>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</si>
  <si>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</si>
  <si>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</si>
  <si>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</si>
  <si>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</si>
  <si>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</si>
  <si>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</si>
  <si>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</si>
  <si>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</si>
  <si>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</si>
  <si>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</si>
  <si>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</si>
  <si>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</si>
  <si>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</si>
  <si>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</si>
  <si>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</si>
  <si>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</si>
  <si>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</si>
  <si>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</si>
  <si>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</si>
  <si>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</si>
  <si>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</si>
  <si>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</si>
  <si>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</si>
  <si>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</si>
  <si>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</si>
  <si>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</si>
  <si>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</si>
  <si>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</si>
  <si>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</si>
  <si>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</si>
  <si>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</si>
  <si>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</si>
  <si>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</si>
  <si>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</si>
  <si>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</si>
  <si>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</si>
  <si>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</si>
  <si>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</si>
  <si>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</si>
  <si>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</si>
  <si>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</si>
  <si>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</si>
  <si>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</si>
  <si>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</si>
  <si>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</si>
  <si>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</si>
  <si>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</si>
  <si>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</si>
  <si>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</si>
  <si>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</si>
  <si>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</si>
  <si>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</si>
  <si>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</si>
  <si>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</si>
  <si>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</si>
  <si>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</si>
  <si>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</si>
  <si>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</si>
  <si>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</si>
  <si>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</si>
  <si>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</si>
  <si>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</si>
  <si>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</si>
  <si>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</si>
  <si>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</si>
  <si>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</si>
  <si>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</si>
  <si>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</si>
  <si>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</si>
  <si>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</si>
  <si>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</si>
  <si>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</si>
  <si>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</si>
  <si>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</si>
  <si>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</si>
  <si>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</si>
  <si>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</si>
  <si>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</si>
  <si>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</si>
  <si>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</si>
  <si>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</si>
  <si>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</si>
  <si>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</si>
  <si>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</si>
  <si>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</si>
  <si>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</si>
  <si>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</si>
  <si>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</si>
  <si>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</si>
  <si>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</si>
  <si>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</si>
  <si>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</si>
  <si>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</si>
  <si>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</si>
  <si>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</si>
  <si>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</si>
  <si>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</si>
  <si>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</si>
  <si>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</si>
  <si>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</si>
  <si>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</si>
  <si>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</si>
  <si>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</si>
  <si>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</si>
  <si>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</si>
  <si>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</si>
  <si>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</si>
  <si>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</si>
  <si>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</si>
  <si>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</si>
  <si>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</si>
  <si>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</si>
  <si>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</si>
  <si>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</si>
  <si>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</si>
  <si>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</si>
  <si>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</si>
  <si>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</si>
  <si>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</si>
  <si>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</si>
  <si>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</si>
  <si>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</si>
  <si>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</si>
  <si>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</si>
  <si>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</si>
  <si>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</si>
  <si>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</si>
  <si>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</si>
  <si>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</si>
  <si>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</si>
  <si>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</si>
  <si>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</si>
  <si>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</si>
  <si>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</si>
  <si>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</si>
  <si>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</si>
  <si>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</si>
  <si>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</si>
  <si>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</si>
  <si>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</si>
  <si>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</si>
  <si>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</si>
  <si>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</si>
  <si>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</si>
  <si>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</si>
  <si>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</si>
  <si>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</si>
  <si>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</si>
  <si>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</si>
  <si>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</si>
  <si>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</si>
  <si>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</si>
  <si>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</si>
  <si>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</si>
  <si>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</si>
  <si>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</si>
  <si>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</si>
  <si>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</si>
  <si>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</si>
  <si>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</si>
  <si>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</si>
  <si>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</si>
  <si>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</si>
  <si>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</si>
  <si>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</si>
  <si>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</si>
  <si>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</si>
  <si>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</si>
  <si>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</si>
  <si>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</si>
  <si>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</si>
  <si>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</si>
  <si>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</si>
  <si>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</si>
  <si>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</si>
  <si>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</si>
  <si>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</si>
  <si>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</si>
  <si>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</si>
  <si>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</si>
  <si>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</si>
  <si>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</si>
  <si>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</si>
  <si>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</si>
  <si>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</si>
  <si>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</si>
  <si>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</si>
  <si>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</si>
  <si>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</si>
  <si>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</si>
  <si>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</si>
  <si>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</si>
  <si>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</si>
  <si>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</si>
  <si>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</si>
  <si>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</si>
  <si>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</si>
  <si>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</si>
  <si>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</si>
  <si>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</si>
  <si>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</si>
  <si>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</si>
  <si>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</si>
  <si>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</si>
  <si>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</si>
  <si>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</si>
  <si>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</si>
  <si>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</si>
  <si>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</si>
  <si>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</si>
  <si>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</si>
  <si>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</si>
  <si>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</si>
  <si>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</si>
  <si>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</si>
  <si>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</si>
  <si>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</si>
  <si>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</si>
  <si>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</si>
  <si>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</si>
  <si>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</si>
  <si>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</si>
  <si>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</si>
  <si>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</si>
  <si>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</si>
  <si>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</si>
  <si>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</si>
  <si>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</si>
  <si>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</si>
  <si>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</si>
  <si>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</si>
  <si>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</si>
  <si>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</si>
  <si>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</si>
  <si>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</si>
  <si>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</si>
  <si>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</si>
  <si>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</si>
  <si>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</si>
  <si>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</si>
  <si>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</si>
  <si>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</si>
  <si>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</si>
  <si>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</si>
  <si>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</si>
  <si>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</si>
  <si>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</si>
  <si>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</si>
  <si>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</si>
  <si>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</si>
  <si>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</si>
  <si>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</si>
  <si>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</si>
  <si>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</si>
  <si>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</si>
  <si>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</si>
  <si>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</si>
  <si>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</si>
  <si>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</si>
  <si>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</si>
  <si>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</si>
  <si>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</si>
  <si>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</si>
  <si>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</si>
  <si>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</si>
  <si>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</si>
  <si>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</si>
  <si>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</si>
  <si>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</si>
  <si>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</si>
  <si>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</si>
  <si>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</si>
  <si>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</si>
  <si>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</si>
  <si>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</si>
  <si>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</si>
  <si>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</si>
  <si>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</si>
  <si>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</si>
  <si>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</si>
  <si>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</si>
  <si>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</si>
  <si>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</si>
  <si>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</si>
  <si>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</si>
  <si>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</si>
  <si>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</si>
  <si>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</si>
  <si>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</si>
  <si>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</si>
  <si>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</si>
  <si>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</si>
  <si>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</si>
  <si>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</si>
  <si>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</si>
  <si>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</si>
  <si>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</si>
  <si>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</si>
  <si>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</si>
  <si>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</si>
  <si>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</si>
  <si>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</si>
  <si>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</si>
  <si>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</si>
  <si>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</si>
  <si>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</si>
  <si>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</si>
  <si>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</si>
  <si>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</si>
  <si>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</si>
  <si>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</si>
  <si>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</si>
  <si>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</si>
  <si>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</si>
  <si>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</si>
  <si>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</si>
  <si>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</si>
  <si>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</si>
  <si>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</si>
  <si>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</si>
  <si>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</si>
  <si>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</si>
  <si>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</si>
  <si>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</si>
  <si>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</si>
  <si>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</si>
  <si>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</si>
  <si>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</si>
  <si>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</si>
  <si>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</si>
  <si>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</si>
  <si>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</si>
  <si>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</si>
  <si>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</si>
  <si>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</si>
  <si>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</si>
  <si>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</si>
  <si>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</si>
  <si>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</si>
  <si>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</si>
  <si>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</si>
  <si>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</si>
  <si>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</si>
  <si>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</si>
  <si>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</si>
  <si>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</si>
  <si>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</si>
  <si>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</si>
  <si>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</si>
  <si>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</si>
  <si>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</si>
  <si>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</si>
  <si>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</si>
  <si>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</si>
  <si>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</si>
  <si>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</si>
  <si>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</si>
  <si>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</si>
  <si>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</si>
  <si>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</si>
  <si>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</si>
  <si>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</si>
  <si>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</si>
  <si>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</si>
  <si>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</si>
  <si>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</si>
  <si>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</si>
  <si>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</si>
  <si>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</si>
  <si>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</si>
  <si>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</si>
  <si>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</si>
  <si>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</si>
  <si>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</si>
  <si>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</si>
  <si>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</si>
  <si>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</si>
  <si>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</si>
  <si>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</si>
  <si>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</si>
  <si>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</si>
  <si>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</si>
  <si>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</si>
  <si>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</si>
  <si>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</si>
  <si>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</si>
  <si>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</si>
  <si>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</si>
  <si>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</si>
  <si>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</si>
  <si>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</si>
  <si>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</si>
  <si>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</si>
  <si>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</si>
  <si>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</si>
  <si>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</si>
  <si>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</si>
  <si>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</si>
  <si>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</si>
  <si>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</si>
  <si>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</si>
  <si>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</si>
  <si>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</si>
  <si>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</si>
  <si>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</si>
  <si>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</si>
  <si>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</si>
  <si>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</si>
  <si>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</si>
  <si>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</si>
  <si>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</si>
  <si>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</si>
  <si>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</si>
  <si>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</si>
  <si>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</si>
  <si>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</si>
  <si>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</si>
  <si>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</si>
  <si>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</si>
  <si>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</si>
  <si>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</si>
  <si>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</si>
  <si>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</si>
  <si>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</si>
  <si>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</si>
  <si>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</si>
  <si>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</si>
  <si>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</si>
  <si>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</si>
  <si>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</si>
  <si>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</si>
  <si>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</si>
  <si>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</si>
  <si>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</si>
  <si>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</si>
  <si>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</si>
  <si>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</si>
  <si>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</si>
  <si>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</si>
  <si>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</si>
  <si>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</si>
  <si>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</si>
  <si>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</si>
  <si>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</si>
  <si>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</si>
  <si>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</si>
  <si>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</si>
  <si>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</si>
  <si>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</si>
  <si>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</si>
  <si>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</si>
  <si>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</si>
  <si>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</si>
  <si>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</si>
  <si>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</si>
  <si>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</si>
  <si>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</si>
  <si>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</si>
  <si>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</si>
  <si>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</si>
  <si>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</si>
  <si>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</si>
  <si>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</si>
  <si>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</si>
  <si>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</si>
  <si>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</si>
  <si>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</si>
  <si>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</si>
  <si>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</si>
  <si>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</si>
  <si>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</si>
  <si>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</si>
  <si>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</si>
  <si>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</si>
  <si>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</si>
  <si>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</si>
  <si>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</si>
  <si>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</si>
  <si>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</si>
  <si>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</si>
  <si>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</si>
  <si>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</si>
  <si>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</si>
  <si>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</si>
  <si>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</si>
  <si>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</si>
  <si>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</si>
  <si>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</si>
  <si>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</si>
  <si>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</si>
  <si>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</si>
  <si>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</si>
  <si>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</si>
  <si>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</si>
  <si>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</si>
  <si>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</si>
  <si>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</si>
  <si>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</si>
  <si>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</si>
  <si>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</si>
  <si>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</si>
  <si>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</si>
  <si>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</si>
  <si>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</si>
  <si>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</si>
  <si>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</si>
  <si>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</si>
  <si>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</si>
  <si>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</si>
  <si>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</si>
  <si>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</si>
  <si>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</si>
  <si>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</si>
  <si>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</si>
  <si>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</si>
  <si>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</si>
  <si>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</si>
  <si>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</si>
  <si>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</si>
  <si>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</si>
  <si>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</si>
  <si>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</si>
  <si>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</si>
  <si>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</si>
  <si>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</si>
  <si>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</si>
  <si>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</si>
  <si>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</si>
  <si>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</si>
  <si>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</si>
  <si>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</si>
  <si>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</si>
  <si>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</si>
  <si>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</si>
  <si>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</si>
  <si>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</si>
  <si>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</si>
  <si>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</si>
  <si>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</si>
  <si>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</si>
  <si>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</si>
  <si>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</si>
  <si>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</si>
  <si>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</si>
  <si>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</si>
  <si>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</si>
  <si>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</si>
  <si>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</si>
  <si>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</si>
  <si>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</si>
  <si>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</si>
  <si>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</si>
  <si>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</si>
  <si>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</si>
  <si>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</si>
  <si>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</si>
  <si>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</si>
  <si>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</si>
  <si>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</si>
  <si>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</si>
  <si>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</si>
  <si>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</si>
  <si>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</si>
  <si>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</si>
  <si>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</si>
  <si>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</si>
  <si>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</si>
  <si>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</si>
  <si>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</si>
  <si>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</si>
  <si>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</si>
  <si>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</si>
  <si>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</si>
  <si>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</si>
  <si>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</si>
  <si>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</si>
  <si>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</si>
  <si>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</si>
  <si>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</si>
  <si>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</si>
  <si>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</si>
  <si>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</si>
  <si>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</si>
  <si>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</si>
  <si>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</si>
  <si>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</si>
  <si>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</si>
  <si>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</si>
  <si>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</si>
  <si>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</si>
  <si>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</si>
  <si>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</si>
  <si>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</si>
  <si>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</si>
  <si>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</si>
  <si>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</si>
  <si>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</si>
  <si>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</si>
  <si>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</si>
  <si>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</si>
  <si>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</si>
  <si>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</si>
  <si>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</si>
  <si>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</si>
  <si>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</si>
  <si>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</si>
  <si>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</si>
  <si>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</si>
  <si>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</si>
  <si>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</si>
  <si>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</si>
  <si>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</si>
  <si>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</si>
  <si>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</si>
  <si>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</si>
  <si>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</si>
  <si>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</si>
  <si>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</si>
  <si>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</si>
  <si>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</si>
  <si>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</si>
  <si>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</si>
  <si>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</si>
  <si>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</si>
  <si>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</si>
  <si>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</si>
  <si>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</si>
  <si>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</si>
  <si>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</si>
  <si>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</si>
  <si>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</si>
  <si>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</si>
  <si>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</si>
  <si>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</si>
  <si>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</si>
  <si>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</si>
  <si>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</si>
  <si>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</si>
  <si>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</si>
  <si>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</si>
  <si>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</si>
  <si>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</si>
  <si>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</si>
  <si>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</si>
  <si>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</si>
  <si>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</si>
  <si>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</si>
  <si>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</si>
  <si>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</si>
  <si>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</si>
  <si>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</si>
  <si>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</si>
  <si>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</si>
  <si>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</si>
  <si>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</si>
  <si>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</si>
  <si>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</si>
  <si>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</si>
  <si>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</si>
  <si>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</si>
  <si>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</si>
  <si>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</si>
  <si>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</si>
  <si>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</si>
  <si>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</si>
  <si>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</si>
  <si>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</si>
  <si>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</si>
  <si>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</si>
  <si>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</si>
  <si>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</si>
  <si>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</si>
  <si>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</si>
  <si>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</si>
  <si>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</si>
  <si>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</si>
  <si>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</si>
  <si>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</si>
  <si>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</si>
  <si>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</si>
  <si>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</si>
  <si>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</si>
  <si>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</si>
  <si>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</si>
  <si>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</si>
  <si>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</si>
  <si>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</si>
  <si>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</si>
  <si>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</si>
  <si>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</si>
  <si>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</si>
  <si>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</si>
  <si>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</si>
  <si>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</si>
  <si>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</si>
  <si>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</si>
  <si>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</si>
  <si>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</si>
  <si>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</si>
  <si>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</si>
  <si>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</si>
  <si>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</si>
  <si>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</si>
  <si>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</si>
  <si>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</si>
  <si>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</si>
  <si>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</si>
  <si>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</si>
  <si>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</si>
  <si>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</si>
  <si>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</si>
  <si>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</si>
  <si>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</si>
  <si>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</si>
  <si>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</si>
  <si>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</si>
  <si>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</si>
  <si>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</si>
  <si>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</si>
  <si>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</si>
  <si>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</si>
  <si>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</si>
  <si>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</si>
  <si>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</si>
  <si>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</si>
  <si>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</si>
  <si>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</si>
  <si>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</si>
  <si>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</si>
  <si>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</si>
  <si>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</si>
  <si>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</si>
  <si>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</si>
  <si>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</si>
  <si>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</si>
  <si>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</si>
  <si>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</si>
  <si>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</si>
  <si>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</si>
  <si>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</si>
  <si>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</si>
  <si>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</si>
  <si>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</si>
  <si>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</si>
  <si>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</si>
  <si>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</si>
  <si>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</si>
  <si>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</si>
  <si>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</si>
  <si>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</si>
  <si>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</si>
  <si>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</si>
  <si>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</si>
  <si>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</si>
  <si>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</si>
  <si>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</si>
  <si>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</si>
  <si>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</si>
  <si>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</si>
  <si>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</si>
  <si>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</si>
  <si>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</si>
  <si>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</si>
  <si>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</si>
  <si>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</si>
  <si>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</si>
  <si>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</si>
  <si>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</si>
  <si>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</si>
  <si>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</si>
  <si>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</si>
  <si>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</si>
  <si>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</si>
  <si>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</si>
  <si>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</si>
  <si>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</si>
  <si>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</si>
  <si>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</si>
  <si>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</si>
  <si>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</si>
  <si>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</si>
  <si>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</si>
  <si>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</si>
  <si>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</si>
  <si>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</si>
  <si>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</si>
  <si>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</si>
  <si>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</si>
  <si>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</si>
  <si>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</si>
  <si>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</si>
  <si>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</si>
  <si>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</si>
  <si>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</si>
  <si>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</si>
  <si>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</si>
  <si>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</si>
  <si>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</si>
  <si>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</si>
  <si>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</si>
  <si>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</si>
  <si>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</si>
  <si>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</si>
  <si>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</si>
  <si>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</si>
  <si>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</si>
  <si>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</si>
  <si>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</si>
  <si>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</si>
  <si>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</si>
  <si>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</si>
  <si>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</si>
  <si>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</si>
  <si>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</si>
  <si>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</si>
  <si>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</si>
  <si>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</si>
  <si>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</si>
  <si>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</si>
  <si>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</si>
  <si>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</si>
  <si>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</si>
  <si>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</si>
  <si>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</si>
  <si>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</si>
  <si>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</si>
  <si>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</si>
  <si>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</si>
  <si>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</si>
  <si>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</si>
  <si>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</si>
  <si>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</si>
  <si>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</si>
  <si>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</si>
  <si>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</si>
  <si>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</si>
  <si>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</si>
  <si>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</si>
  <si>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</si>
  <si>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</si>
  <si>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</si>
  <si>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</si>
  <si>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</si>
  <si>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</si>
  <si>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</si>
  <si>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</si>
  <si>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</si>
  <si>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</si>
  <si>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</si>
  <si>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</si>
  <si>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</si>
  <si>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</si>
  <si>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</si>
  <si>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</si>
  <si>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</si>
  <si>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</si>
  <si>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</si>
  <si>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</si>
  <si>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</si>
  <si>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</si>
  <si>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</si>
  <si>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</si>
  <si>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</si>
  <si>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</si>
  <si>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</si>
  <si>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</si>
  <si>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</si>
  <si>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</si>
  <si>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</si>
  <si>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</si>
  <si>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</si>
  <si>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</si>
  <si>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</si>
  <si>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</si>
  <si>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</si>
  <si>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</si>
  <si>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</si>
  <si>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</si>
  <si>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</si>
  <si>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</si>
  <si>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</si>
  <si>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</si>
  <si>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</si>
  <si>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</si>
  <si>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</si>
  <si>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</si>
  <si>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</si>
  <si>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</si>
  <si>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</si>
  <si>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</si>
  <si>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</si>
  <si>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</si>
  <si>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</si>
  <si>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</si>
  <si>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</si>
  <si>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</si>
  <si>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</si>
  <si>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</si>
  <si>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</si>
  <si>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</si>
  <si>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</si>
  <si>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</si>
  <si>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</si>
  <si>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</si>
  <si>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</si>
  <si>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</si>
  <si>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</si>
  <si>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</si>
  <si>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</si>
  <si>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</si>
  <si>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</si>
  <si>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</si>
  <si>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</si>
  <si>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</si>
  <si>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</si>
  <si>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</si>
  <si>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</si>
  <si>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</si>
  <si>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</si>
  <si>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</si>
  <si>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</si>
  <si>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</si>
  <si>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</si>
  <si>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</si>
  <si>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</si>
  <si>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</si>
  <si>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</si>
  <si>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</si>
  <si>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</si>
  <si>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</si>
  <si>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</si>
  <si>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</si>
  <si>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</si>
  <si>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</si>
  <si>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</si>
  <si>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</si>
  <si>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</si>
  <si>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</si>
  <si>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</si>
  <si>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</si>
  <si>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</si>
  <si>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</si>
  <si>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</si>
  <si>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</si>
  <si>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</si>
  <si>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</si>
  <si>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</si>
  <si>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</si>
  <si>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</si>
  <si>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</si>
  <si>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</si>
  <si>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</si>
  <si>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</si>
  <si>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</si>
  <si>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</si>
  <si>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</si>
  <si>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</si>
  <si>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</si>
  <si>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</si>
  <si>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</si>
  <si>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</si>
  <si>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</si>
  <si>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</si>
  <si>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</si>
  <si>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</si>
  <si>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</si>
  <si>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</si>
  <si>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</si>
  <si>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</si>
  <si>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</si>
  <si>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</si>
  <si>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</si>
  <si>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</si>
  <si>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</si>
  <si>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</si>
  <si>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</si>
  <si>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</si>
  <si>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</si>
  <si>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</si>
  <si>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</si>
  <si>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</si>
  <si>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</si>
  <si>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</si>
  <si>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</si>
  <si>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</si>
  <si>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</si>
  <si>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</si>
  <si>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</si>
  <si>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</si>
  <si>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</si>
  <si>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</si>
  <si>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</si>
  <si>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</si>
  <si>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</si>
  <si>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</si>
  <si>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</si>
  <si>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</si>
  <si>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</si>
  <si>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</si>
  <si>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</si>
  <si>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</si>
  <si>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</si>
  <si>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</si>
  <si>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</si>
  <si>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</si>
  <si>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</si>
  <si>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</si>
  <si>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</si>
  <si>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</si>
  <si>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</si>
  <si>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</si>
  <si>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</si>
  <si>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</si>
  <si>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</si>
  <si>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</si>
  <si>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</si>
  <si>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</si>
  <si>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</si>
  <si>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</si>
  <si>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</si>
  <si>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</si>
  <si>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</si>
  <si>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</si>
  <si>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</si>
  <si>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</si>
  <si>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</si>
  <si>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</si>
  <si>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</si>
  <si>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</si>
  <si>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</si>
  <si>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</si>
  <si>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</si>
  <si>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</si>
  <si>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</si>
  <si>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</si>
  <si>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</si>
  <si>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</si>
  <si>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</si>
  <si>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</si>
  <si>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</si>
  <si>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</si>
  <si>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</si>
  <si>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</si>
  <si>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</si>
  <si>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</si>
  <si>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</si>
  <si>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</si>
  <si>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</si>
  <si>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</si>
  <si>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</si>
  <si>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</si>
  <si>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</si>
  <si>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</si>
  <si>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</si>
  <si>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</si>
  <si>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</si>
  <si>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</si>
  <si>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</si>
  <si>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</si>
  <si>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</si>
  <si>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</si>
  <si>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</si>
  <si>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</si>
  <si>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</si>
  <si>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</si>
  <si>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</si>
  <si>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</si>
  <si>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</si>
  <si>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</si>
  <si>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</si>
  <si>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</si>
  <si>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</si>
  <si>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</si>
  <si>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</si>
  <si>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</si>
  <si>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</si>
  <si>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</si>
  <si>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</si>
  <si>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</si>
  <si>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</si>
  <si>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</si>
  <si>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</si>
  <si>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</si>
  <si>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</si>
  <si>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</si>
  <si>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</si>
  <si>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</si>
  <si>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</si>
  <si>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</si>
  <si>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</si>
  <si>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</si>
  <si>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</si>
  <si>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</si>
  <si>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</si>
  <si>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</si>
  <si>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</si>
  <si>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</si>
  <si>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</si>
  <si>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</si>
  <si>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</si>
  <si>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</si>
  <si>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</si>
  <si>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</si>
  <si>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</si>
  <si>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</si>
  <si>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</si>
  <si>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</si>
  <si>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</si>
  <si>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</si>
  <si>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</si>
  <si>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</si>
  <si>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</si>
  <si>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</si>
  <si>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</si>
  <si>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</si>
  <si>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</si>
  <si>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</si>
  <si>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</si>
  <si>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</si>
  <si>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</si>
  <si>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</si>
  <si>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</si>
  <si>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</si>
  <si>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</si>
  <si>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</si>
  <si>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</si>
  <si>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</si>
  <si>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</si>
  <si>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</si>
  <si>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</si>
  <si>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</si>
  <si>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</si>
  <si>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</si>
  <si>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</si>
  <si>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</si>
  <si>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</si>
  <si>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</si>
  <si>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</si>
  <si>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</si>
  <si>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</si>
  <si>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</si>
  <si>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</si>
  <si>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</si>
  <si>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</si>
  <si>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</si>
  <si>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</si>
  <si>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</si>
  <si>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</si>
  <si>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</si>
  <si>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</si>
  <si>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</si>
  <si>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</si>
  <si>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</si>
  <si>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</si>
  <si>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</si>
  <si>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</si>
  <si>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</si>
  <si>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</si>
  <si>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</si>
  <si>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</si>
  <si>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</si>
  <si>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</si>
  <si>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</si>
  <si>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</si>
  <si>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</si>
  <si>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</si>
  <si>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</si>
  <si>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</si>
  <si>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</si>
  <si>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</si>
  <si>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</si>
  <si>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</si>
  <si>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</si>
  <si>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</si>
  <si>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</si>
  <si>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</si>
  <si>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</si>
  <si>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</si>
  <si>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</si>
  <si>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</si>
  <si>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</si>
  <si>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</si>
  <si>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</si>
  <si>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</si>
  <si>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</si>
  <si>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</si>
  <si>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</si>
  <si>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</si>
  <si>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</si>
  <si>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</si>
  <si>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</si>
  <si>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</si>
  <si>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</si>
  <si>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</si>
  <si>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</si>
  <si>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</si>
  <si>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</si>
  <si>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</si>
  <si>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</si>
  <si>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</si>
  <si>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</si>
  <si>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</si>
  <si>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</si>
  <si>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</si>
  <si>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</si>
  <si>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</si>
  <si>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</si>
  <si>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</si>
  <si>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</si>
  <si>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</si>
  <si>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</si>
  <si>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</si>
  <si>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</si>
  <si>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</si>
  <si>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</si>
  <si>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</si>
  <si>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</si>
  <si>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</si>
  <si>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</si>
  <si>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</si>
  <si>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</si>
  <si>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</si>
  <si>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</si>
  <si>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</si>
  <si>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</si>
  <si>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</si>
  <si>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</si>
  <si>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</si>
  <si>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</si>
  <si>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</si>
  <si>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</si>
  <si>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</si>
  <si>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</si>
  <si>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</si>
  <si>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</si>
  <si>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</si>
  <si>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</si>
  <si>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</si>
  <si>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</si>
  <si>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</si>
  <si>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</si>
  <si>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</si>
  <si>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</si>
  <si>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</si>
  <si>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</si>
  <si>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</si>
  <si>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</si>
  <si>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</si>
  <si>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</si>
  <si>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</si>
  <si>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</si>
  <si>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</si>
  <si>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</si>
  <si>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</si>
  <si>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</si>
  <si>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</si>
  <si>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</si>
  <si>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</si>
  <si>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</si>
  <si>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</si>
  <si>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</si>
  <si>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</si>
  <si>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</si>
  <si>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</si>
  <si>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</si>
  <si>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</si>
  <si>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</si>
  <si>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</si>
  <si>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</si>
  <si>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</si>
  <si>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</si>
  <si>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</si>
  <si>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</si>
  <si>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</si>
  <si>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</si>
  <si>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</si>
  <si>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</si>
  <si>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</si>
  <si>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</si>
  <si>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</si>
  <si>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</si>
  <si>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</si>
  <si>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</si>
  <si>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</si>
  <si>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</si>
  <si>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</si>
  <si>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</si>
  <si>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</si>
  <si>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</si>
  <si>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</si>
  <si>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</si>
  <si>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</si>
  <si>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</si>
  <si>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</si>
  <si>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</si>
  <si>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</si>
  <si>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</si>
  <si>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</si>
  <si>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</si>
  <si>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</si>
  <si>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</si>
  <si>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</si>
  <si>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</si>
  <si>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</si>
  <si>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</si>
  <si>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</si>
  <si>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</si>
  <si>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</si>
  <si>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</si>
  <si>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</si>
  <si>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</si>
  <si>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</si>
  <si>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</si>
  <si>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</si>
  <si>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</si>
  <si>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</si>
  <si>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</si>
  <si>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</si>
  <si>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</si>
  <si>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</si>
  <si>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</si>
  <si>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</si>
  <si>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</si>
  <si>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</si>
  <si>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</si>
  <si>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</si>
  <si>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</si>
  <si>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</si>
  <si>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</si>
  <si>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</si>
  <si>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</si>
  <si>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</si>
  <si>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</si>
  <si>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</si>
  <si>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</si>
  <si>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</si>
  <si>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</si>
  <si>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</si>
  <si>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</si>
  <si>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</si>
  <si>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</si>
  <si>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</si>
  <si>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</si>
  <si>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</si>
  <si>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</si>
  <si>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</si>
  <si>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</si>
  <si>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</si>
  <si>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</si>
  <si>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</si>
  <si>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</si>
  <si>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</si>
  <si>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</si>
  <si>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</si>
  <si>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</si>
  <si>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</si>
  <si>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</si>
  <si>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</si>
  <si>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</si>
  <si>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</si>
  <si>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</si>
  <si>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</si>
  <si>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</si>
  <si>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</si>
  <si>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</si>
  <si>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</si>
  <si>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</si>
  <si>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</si>
  <si>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</si>
  <si>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</si>
  <si>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</si>
  <si>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</si>
  <si>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</si>
  <si>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</si>
  <si>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</si>
  <si>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</si>
  <si>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</si>
  <si>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</si>
  <si>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</si>
  <si>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</si>
  <si>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</si>
  <si>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</si>
  <si>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</si>
  <si>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</si>
  <si>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</si>
  <si>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</si>
  <si>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</si>
  <si>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</si>
  <si>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</si>
  <si>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</si>
  <si>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</si>
  <si>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</si>
  <si>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</si>
  <si>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</si>
  <si>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</si>
  <si>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</si>
  <si>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</si>
  <si>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</si>
  <si>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</si>
  <si>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</si>
  <si>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</si>
  <si>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</si>
  <si>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</si>
  <si>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</si>
  <si>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</si>
  <si>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</si>
  <si>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</si>
  <si>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</si>
  <si>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</si>
  <si>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</si>
  <si>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</si>
  <si>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</si>
  <si>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</si>
  <si>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</si>
  <si>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</si>
  <si>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</si>
  <si>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</si>
  <si>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</si>
  <si>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</si>
  <si>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</si>
  <si>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</si>
  <si>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</si>
  <si>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</si>
  <si>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</si>
  <si>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</si>
  <si>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</si>
  <si>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</si>
  <si>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</si>
  <si>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</si>
  <si>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</si>
  <si>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</si>
  <si>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</si>
  <si>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</si>
  <si>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</si>
  <si>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</si>
  <si>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</si>
  <si>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</si>
  <si>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</si>
  <si>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</si>
  <si>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</si>
  <si>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</si>
  <si>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</si>
  <si>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</si>
  <si>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</si>
  <si>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</si>
  <si>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</si>
  <si>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</si>
  <si>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</si>
  <si>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</si>
  <si>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</si>
  <si>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</si>
  <si>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</si>
  <si>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</si>
  <si>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</si>
  <si>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</si>
  <si>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</si>
  <si>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</si>
  <si>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</si>
  <si>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</si>
  <si>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</si>
  <si>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</si>
  <si>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</si>
  <si>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</si>
  <si>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</si>
  <si>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</si>
  <si>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</si>
  <si>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</si>
  <si>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</si>
  <si>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</si>
  <si>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</si>
  <si>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</si>
  <si>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</si>
  <si>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</si>
  <si>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</si>
  <si>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</si>
  <si>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</si>
  <si>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</si>
  <si>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</si>
  <si>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</si>
  <si>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</si>
  <si>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</si>
  <si>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</si>
  <si>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</si>
  <si>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</si>
  <si>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</si>
  <si>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</si>
  <si>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</si>
  <si>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</si>
  <si>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</si>
  <si>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</si>
  <si>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</si>
  <si>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</si>
  <si>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</si>
  <si>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</si>
  <si>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</si>
  <si>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</si>
  <si>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</si>
  <si>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</si>
  <si>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</si>
  <si>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</si>
  <si>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</si>
  <si>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</si>
  <si>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</si>
  <si>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</si>
  <si>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</si>
  <si>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</si>
  <si>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</si>
  <si>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</si>
  <si>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</si>
  <si>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</si>
  <si>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</si>
  <si>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</si>
  <si>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</si>
  <si>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</si>
  <si>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</si>
  <si>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</si>
  <si>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</si>
  <si>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</si>
  <si>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</si>
  <si>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</si>
  <si>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</si>
  <si>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</si>
  <si>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</si>
  <si>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</si>
  <si>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</si>
  <si>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</si>
  <si>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</si>
  <si>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</si>
  <si>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</si>
  <si>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</si>
  <si>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</si>
  <si>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</si>
  <si>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</si>
  <si>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</si>
  <si>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</si>
  <si>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</si>
  <si>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</si>
  <si>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</si>
  <si>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</si>
  <si>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</si>
  <si>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</si>
  <si>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</si>
  <si>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</si>
  <si>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</si>
  <si>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</si>
  <si>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</si>
  <si>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</si>
  <si>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</si>
  <si>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</si>
  <si>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</si>
  <si>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</si>
  <si>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</si>
  <si>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</si>
  <si>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</si>
  <si>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</si>
  <si>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</si>
  <si>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</si>
  <si>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</si>
  <si>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</si>
  <si>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</si>
  <si>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</si>
  <si>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</si>
  <si>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</si>
  <si>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</si>
  <si>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</si>
  <si>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</si>
  <si>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</si>
  <si>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</si>
  <si>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</si>
  <si>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</si>
  <si>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</si>
  <si>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</si>
  <si>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</si>
  <si>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</si>
  <si>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</si>
  <si>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</si>
  <si>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</si>
  <si>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</si>
  <si>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</si>
  <si>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</si>
  <si>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</si>
  <si>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</si>
  <si>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</si>
  <si>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</si>
  <si>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</si>
  <si>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</si>
  <si>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</si>
  <si>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</si>
  <si>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</si>
  <si>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</si>
  <si>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</si>
  <si>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</si>
  <si>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</si>
  <si>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</si>
  <si>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</si>
  <si>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</si>
  <si>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</si>
  <si>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</si>
  <si>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</si>
  <si>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</si>
  <si>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</si>
  <si>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</si>
  <si>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</si>
  <si>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</si>
  <si>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</si>
  <si>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</si>
  <si>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</si>
  <si>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</si>
  <si>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</si>
  <si>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</si>
  <si>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</si>
  <si>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</si>
  <si>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</si>
  <si>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</si>
  <si>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</si>
  <si>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</si>
  <si>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</si>
  <si>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</si>
  <si>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</si>
  <si>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</si>
  <si>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</si>
  <si>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</si>
  <si>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</si>
  <si>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</si>
  <si>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</si>
  <si>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</si>
  <si>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</si>
  <si>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</si>
  <si>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</si>
  <si>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</si>
  <si>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</si>
  <si>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</si>
  <si>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</si>
  <si>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</si>
  <si>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</si>
  <si>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</si>
  <si>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</si>
  <si>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</si>
  <si>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</si>
  <si>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</si>
  <si>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</si>
  <si>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</si>
  <si>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</si>
  <si>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</si>
  <si>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</si>
  <si>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</si>
  <si>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</si>
  <si>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</si>
  <si>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</si>
  <si>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</si>
  <si>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</si>
  <si>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</si>
  <si>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</si>
  <si>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</si>
  <si>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</si>
  <si>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</si>
  <si>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</si>
  <si>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</si>
  <si>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</si>
  <si>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</si>
  <si>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</si>
  <si>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</si>
  <si>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</si>
  <si>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</si>
  <si>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</si>
  <si>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</si>
  <si>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</si>
  <si>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</si>
  <si>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</si>
  <si>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</si>
  <si>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</si>
  <si>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</si>
  <si>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</si>
  <si>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</si>
  <si>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</si>
  <si>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</si>
  <si>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</si>
  <si>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</si>
  <si>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</si>
  <si>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</si>
  <si>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</si>
  <si>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</si>
  <si>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</si>
  <si>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</si>
  <si>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</si>
  <si>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</si>
  <si>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</si>
  <si>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</si>
  <si>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</si>
  <si>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</si>
  <si>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</si>
  <si>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</si>
  <si>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</si>
  <si>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</si>
  <si>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</si>
  <si>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</si>
  <si>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</si>
  <si>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</si>
  <si>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</si>
  <si>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</si>
  <si>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</si>
  <si>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</si>
  <si>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</si>
  <si>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</si>
  <si>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</si>
  <si>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</si>
  <si>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</si>
  <si>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</si>
  <si>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</si>
  <si>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</si>
  <si>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</si>
  <si>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</si>
  <si>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</si>
  <si>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</si>
  <si>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</si>
  <si>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</si>
  <si>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</si>
  <si>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</si>
  <si>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</si>
  <si>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</si>
  <si>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</si>
  <si>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</si>
  <si>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</si>
  <si>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</si>
  <si>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</si>
  <si>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</si>
  <si>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</si>
  <si>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</si>
  <si>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</si>
  <si>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</si>
  <si>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</si>
  <si>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</si>
  <si>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</si>
  <si>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</si>
  <si>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</si>
  <si>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</si>
  <si>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</si>
  <si>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</si>
  <si>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</si>
  <si>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</si>
  <si>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</si>
  <si>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</si>
  <si>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</si>
  <si>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</si>
  <si>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</si>
  <si>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</si>
  <si>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</si>
  <si>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</si>
  <si>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</si>
  <si>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</si>
  <si>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</si>
  <si>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</si>
  <si>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</si>
  <si>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</si>
  <si>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</si>
  <si>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</si>
  <si>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</si>
  <si>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</si>
  <si>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</si>
  <si>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</si>
  <si>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</si>
  <si>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</si>
  <si>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</si>
  <si>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</si>
  <si>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</si>
  <si>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</si>
  <si>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</si>
  <si>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</si>
  <si>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</si>
  <si>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</si>
  <si>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</si>
  <si>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</si>
  <si>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</si>
  <si>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</si>
  <si>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</si>
  <si>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</si>
  <si>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</si>
  <si>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</si>
  <si>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</si>
  <si>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</si>
  <si>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</si>
  <si>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</si>
  <si>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</si>
  <si>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</si>
  <si>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</si>
  <si>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</si>
  <si>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</si>
  <si>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</si>
  <si>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</si>
  <si>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</si>
  <si>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</si>
  <si>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</si>
  <si>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</si>
  <si>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</si>
  <si>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</si>
  <si>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</si>
  <si>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</si>
  <si>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</si>
  <si>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</si>
  <si>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</si>
  <si>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</si>
  <si>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</si>
  <si>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</si>
  <si>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</si>
  <si>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</si>
  <si>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</si>
  <si>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</si>
  <si>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</si>
  <si>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</si>
  <si>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</si>
  <si>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</si>
  <si>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</si>
  <si>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</si>
  <si>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</si>
  <si>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</si>
  <si>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</si>
  <si>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</si>
  <si>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</si>
  <si>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</si>
  <si>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</si>
  <si>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</si>
  <si>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</si>
  <si>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</si>
  <si>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</si>
  <si>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</si>
  <si>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</si>
  <si>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</si>
  <si>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</si>
  <si>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</si>
  <si>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</si>
  <si>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</si>
  <si>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</si>
  <si>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</si>
  <si>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</si>
  <si>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</si>
  <si>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</si>
  <si>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</si>
  <si>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</si>
  <si>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</si>
  <si>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</si>
  <si>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</si>
  <si>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</si>
  <si>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</si>
  <si>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</si>
  <si>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</si>
  <si>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</si>
  <si>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</si>
  <si>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</si>
  <si>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</si>
  <si>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</si>
  <si>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</si>
  <si>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</si>
  <si>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</si>
  <si>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</si>
  <si>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</si>
  <si>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</si>
  <si>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</si>
  <si>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</si>
  <si>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</si>
  <si>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</si>
  <si>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</si>
  <si>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</si>
  <si>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</si>
  <si>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</si>
  <si>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</si>
  <si>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</si>
  <si>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</si>
  <si>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</si>
  <si>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</si>
  <si>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</si>
  <si>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</si>
  <si>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</si>
  <si>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</si>
  <si>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</si>
  <si>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</si>
  <si>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</si>
  <si>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</si>
  <si>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</si>
  <si>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</si>
  <si>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</si>
  <si>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</si>
  <si>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</si>
  <si>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</si>
  <si>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</si>
  <si>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</si>
  <si>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</si>
  <si>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</si>
  <si>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</si>
  <si>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</si>
  <si>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</si>
  <si>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</si>
  <si>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</si>
  <si>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</si>
  <si>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</si>
  <si>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</si>
  <si>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</si>
  <si>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</si>
  <si>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</si>
  <si>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</si>
  <si>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</si>
  <si>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</si>
  <si>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</si>
  <si>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</si>
  <si>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</si>
  <si>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</si>
  <si>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</si>
  <si>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</si>
  <si>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</si>
  <si>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</si>
  <si>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</si>
  <si>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</si>
  <si>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</si>
  <si>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</si>
  <si>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</si>
  <si>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</si>
  <si>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</si>
  <si>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</si>
  <si>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</si>
  <si>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</si>
  <si>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</si>
  <si>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</si>
  <si>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</si>
  <si>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</si>
  <si>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</si>
  <si>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</si>
  <si>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</si>
  <si>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</si>
  <si>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</si>
  <si>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</si>
  <si>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</si>
  <si>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</si>
  <si>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</si>
  <si>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</si>
  <si>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</si>
  <si>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</si>
  <si>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</si>
  <si>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</si>
  <si>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</si>
  <si>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</si>
  <si>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</si>
  <si>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</si>
  <si>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</si>
  <si>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</si>
  <si>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</si>
  <si>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</si>
  <si>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</si>
  <si>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</si>
  <si>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</si>
  <si>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</si>
  <si>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</si>
  <si>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</si>
  <si>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</si>
  <si>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</si>
  <si>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</si>
  <si>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</si>
  <si>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</si>
  <si>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</si>
  <si>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</si>
  <si>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</si>
  <si>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</si>
  <si>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</si>
  <si>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</si>
  <si>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</si>
  <si>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</si>
  <si>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</si>
  <si>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</si>
  <si>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</si>
  <si>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</si>
  <si>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</si>
  <si>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</si>
  <si>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</si>
  <si>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</si>
  <si>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</si>
  <si>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</si>
  <si>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</si>
  <si>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</si>
  <si>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</si>
  <si>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</si>
  <si>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</si>
  <si>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</si>
  <si>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</si>
  <si>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</si>
  <si>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</si>
  <si>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</si>
  <si>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</si>
  <si>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</si>
  <si>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</si>
  <si>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</si>
  <si>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</si>
  <si>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</si>
  <si>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</si>
  <si>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</si>
  <si>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</si>
  <si>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</si>
  <si>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</si>
  <si>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</si>
  <si>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</si>
  <si>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</si>
  <si>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</si>
  <si>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</si>
  <si>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</si>
  <si>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</si>
  <si>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</si>
  <si>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</si>
  <si>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</si>
  <si>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</si>
  <si>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</si>
  <si>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</si>
  <si>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</si>
  <si>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</si>
  <si>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</si>
  <si>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</si>
  <si>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</si>
  <si>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</si>
  <si>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</si>
  <si>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</si>
  <si>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</si>
  <si>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</si>
  <si>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</si>
  <si>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</si>
  <si>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</si>
  <si>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</si>
  <si>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</si>
  <si>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</si>
  <si>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</si>
  <si>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</si>
  <si>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</si>
  <si>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</si>
  <si>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</si>
  <si>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</si>
  <si>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</si>
  <si>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</si>
  <si>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</si>
  <si>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</si>
  <si>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</si>
  <si>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</si>
  <si>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</si>
  <si>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</si>
  <si>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</si>
  <si>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</si>
  <si>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</si>
  <si>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</si>
  <si>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</si>
  <si>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</si>
  <si>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</si>
  <si>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</si>
  <si>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</si>
  <si>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</si>
  <si>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</si>
  <si>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</si>
  <si>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</si>
  <si>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</si>
  <si>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</si>
  <si>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</si>
  <si>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</si>
  <si>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</si>
  <si>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</si>
  <si>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</si>
  <si>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</si>
  <si>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</si>
  <si>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</si>
  <si>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</si>
  <si>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</si>
  <si>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</si>
  <si>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</si>
  <si>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</si>
  <si>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</si>
  <si>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</si>
  <si>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</si>
  <si>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</si>
  <si>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</si>
  <si>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</si>
  <si>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</si>
  <si>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</si>
  <si>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</si>
  <si>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</si>
  <si>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</si>
  <si>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</si>
  <si>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</si>
  <si>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</si>
  <si>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</si>
  <si>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</si>
  <si>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</si>
  <si>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</si>
  <si>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</si>
  <si>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</si>
  <si>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</si>
  <si>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</si>
  <si>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</si>
  <si>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</si>
  <si>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</si>
  <si>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</si>
  <si>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</si>
  <si>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</si>
  <si>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</si>
  <si>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</si>
  <si>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</si>
  <si>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</si>
  <si>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</si>
  <si>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</si>
  <si>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</si>
  <si>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</si>
  <si>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</si>
  <si>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</si>
  <si>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</si>
  <si>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</si>
  <si>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</si>
  <si>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</si>
  <si>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</si>
  <si>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</si>
  <si>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</si>
  <si>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</si>
  <si>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</si>
  <si>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</si>
  <si>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</si>
  <si>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</si>
  <si>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</si>
  <si>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</si>
  <si>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</si>
  <si>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</si>
  <si>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</si>
  <si>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</si>
  <si>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</si>
  <si>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</si>
  <si>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</si>
  <si>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</si>
  <si>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</si>
  <si>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</si>
  <si>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</si>
  <si>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</si>
  <si>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</si>
  <si>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</si>
  <si>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</si>
  <si>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</si>
  <si>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</si>
  <si>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</si>
  <si>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</si>
  <si>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</si>
  <si>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</si>
  <si>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</si>
  <si>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</si>
  <si>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</si>
  <si>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</si>
  <si>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</si>
  <si>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</si>
  <si>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</si>
  <si>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</si>
  <si>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</si>
  <si>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</si>
  <si>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</si>
  <si>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</si>
  <si>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</si>
  <si>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</si>
  <si>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</si>
  <si>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</si>
  <si>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</si>
  <si>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</si>
  <si>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</si>
  <si>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</si>
  <si>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</si>
  <si>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</si>
  <si>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</si>
  <si>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</si>
  <si>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</si>
  <si>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</si>
  <si>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</si>
  <si>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</si>
  <si>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</si>
  <si>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</si>
  <si>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</si>
  <si>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</si>
  <si>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</si>
  <si>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</si>
  <si>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</si>
  <si>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</si>
  <si>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</si>
  <si>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</si>
  <si>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</si>
  <si>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</si>
  <si>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</si>
  <si>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</si>
  <si>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</si>
  <si>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</si>
  <si>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</si>
  <si>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</si>
  <si>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</si>
  <si>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</si>
  <si>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</si>
  <si>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</si>
  <si>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</si>
  <si>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</si>
  <si>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</si>
  <si>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</si>
  <si>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</si>
  <si>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</si>
  <si>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</si>
  <si>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</si>
  <si>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</si>
  <si>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</si>
  <si>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</si>
  <si>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</si>
  <si>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</si>
  <si>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</si>
  <si>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</si>
  <si>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</si>
  <si>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</si>
  <si>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</si>
  <si>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</si>
  <si>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</si>
  <si>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</si>
  <si>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</si>
  <si>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</si>
  <si>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</si>
  <si>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</si>
  <si>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</si>
  <si>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</si>
  <si>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</si>
  <si>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</si>
  <si>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</si>
  <si>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</si>
  <si>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</si>
  <si>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</si>
  <si>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</si>
  <si>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</si>
  <si>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</si>
  <si>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</si>
  <si>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</si>
  <si>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</si>
  <si>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</si>
  <si>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</si>
  <si>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</si>
  <si>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</si>
  <si>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</si>
  <si>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</si>
  <si>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</si>
  <si>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</si>
  <si>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</si>
  <si>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</si>
  <si>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</si>
  <si>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</si>
  <si>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</si>
  <si>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</si>
  <si>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</si>
  <si>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</si>
  <si>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</si>
  <si>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</si>
  <si>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</si>
  <si>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</si>
  <si>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</si>
  <si>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</si>
  <si>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</si>
  <si>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</si>
  <si>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</si>
  <si>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</si>
  <si>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</si>
  <si>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</si>
  <si>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</si>
  <si>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</si>
  <si>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</si>
  <si>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</si>
  <si>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</si>
  <si>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</si>
  <si>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</si>
  <si>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</si>
  <si>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</si>
  <si>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</si>
  <si>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</si>
  <si>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</si>
  <si>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</si>
  <si>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</si>
  <si>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</si>
  <si>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</si>
  <si>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</si>
  <si>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</si>
  <si>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</si>
  <si>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</si>
  <si>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</si>
  <si>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</si>
  <si>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</si>
  <si>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</si>
  <si>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</si>
  <si>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</si>
  <si>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</si>
  <si>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</si>
  <si>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</si>
  <si>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</si>
  <si>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</si>
  <si>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</si>
  <si>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</si>
  <si>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</si>
  <si>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</si>
  <si>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</si>
  <si>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</si>
  <si>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</si>
  <si>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</si>
  <si>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</si>
  <si>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</si>
  <si>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</si>
  <si>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</si>
  <si>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</si>
  <si>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</si>
  <si>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</si>
  <si>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</si>
  <si>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</si>
  <si>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</si>
  <si>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</si>
  <si>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</si>
  <si>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</si>
  <si>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</si>
  <si>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</si>
  <si>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</si>
  <si>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</si>
  <si>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</si>
  <si>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</si>
  <si>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</si>
  <si>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</si>
  <si>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</si>
  <si>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</si>
  <si>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</si>
  <si>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</si>
  <si>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</si>
  <si>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</si>
  <si>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</si>
  <si>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</si>
  <si>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</si>
  <si>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</si>
  <si>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</si>
  <si>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</si>
  <si>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</si>
  <si>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</si>
  <si>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</si>
  <si>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</si>
  <si>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</si>
  <si>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</si>
  <si>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</si>
  <si>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</si>
  <si>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</si>
  <si>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</si>
  <si>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</si>
  <si>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</si>
  <si>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</si>
  <si>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</si>
  <si>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</si>
  <si>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</si>
  <si>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</si>
  <si>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</si>
  <si>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</si>
  <si>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</si>
  <si>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</si>
  <si>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</si>
  <si>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</si>
  <si>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</si>
  <si>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</si>
  <si>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</si>
  <si>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</si>
  <si>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</si>
  <si>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</si>
  <si>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</si>
  <si>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</si>
  <si>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</si>
  <si>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</si>
  <si>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</si>
  <si>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</si>
  <si>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</si>
  <si>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</si>
  <si>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</si>
  <si>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</si>
  <si>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</si>
  <si>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</si>
  <si>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</si>
  <si>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</si>
  <si>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</si>
  <si>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</si>
  <si>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</si>
  <si>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</si>
  <si>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</si>
  <si>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</si>
  <si>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</si>
  <si>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</si>
  <si>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</si>
  <si>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</si>
  <si>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</si>
  <si>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</si>
  <si>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</si>
  <si>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</si>
  <si>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</si>
  <si>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</si>
  <si>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</si>
  <si>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</si>
  <si>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</si>
  <si>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</si>
  <si>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</si>
  <si>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</si>
  <si>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</si>
  <si>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</si>
  <si>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</si>
  <si>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</si>
  <si>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</si>
  <si>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</si>
  <si>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</si>
  <si>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</si>
  <si>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</si>
  <si>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</si>
  <si>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</si>
  <si>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</si>
  <si>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</si>
  <si>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</si>
  <si>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</si>
  <si>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</si>
  <si>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</si>
  <si>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</si>
  <si>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</si>
  <si>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</si>
  <si>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</si>
  <si>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</si>
  <si>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</si>
  <si>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</si>
  <si>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</si>
  <si>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</si>
  <si>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</si>
  <si>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</si>
  <si>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</si>
  <si>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</si>
  <si>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</si>
  <si>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</si>
  <si>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</si>
  <si>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</si>
  <si>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</si>
  <si>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</si>
  <si>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</si>
  <si>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</si>
  <si>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</si>
  <si>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</si>
  <si>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</si>
  <si>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</si>
  <si>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</si>
  <si>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</si>
  <si>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</si>
  <si>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</si>
  <si>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</si>
  <si>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</si>
  <si>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</si>
  <si>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</si>
  <si>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</si>
  <si>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</si>
  <si>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</si>
  <si>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</si>
  <si>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</si>
  <si>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</si>
  <si>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</si>
  <si>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</si>
  <si>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</si>
  <si>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</si>
  <si>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</si>
  <si>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</si>
  <si>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</si>
  <si>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</si>
  <si>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</si>
  <si>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</si>
  <si>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</si>
  <si>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</si>
  <si>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</si>
  <si>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</si>
  <si>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</si>
  <si>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</si>
  <si>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</si>
  <si>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</si>
  <si>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</si>
  <si>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</si>
  <si>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</si>
  <si>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</si>
  <si>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</si>
  <si>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</si>
  <si>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</si>
  <si>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</si>
  <si>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</si>
  <si>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</si>
  <si>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</si>
  <si>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</si>
  <si>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</si>
  <si>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</si>
  <si>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</si>
  <si>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</si>
  <si>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</si>
  <si>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</si>
  <si>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</si>
  <si>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</si>
  <si>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</si>
  <si>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</si>
  <si>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</si>
  <si>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</si>
  <si>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</si>
  <si>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</si>
  <si>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</si>
  <si>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</si>
  <si>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</si>
  <si>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</si>
  <si>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</si>
  <si>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</si>
  <si>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</si>
  <si>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</si>
  <si>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</si>
  <si>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</si>
  <si>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</si>
  <si>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</si>
  <si>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</si>
  <si>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</si>
  <si>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</si>
  <si>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</si>
  <si>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</si>
  <si>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</si>
  <si>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</si>
  <si>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</si>
  <si>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</si>
  <si>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</si>
  <si>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</si>
  <si>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</si>
  <si>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</si>
  <si>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</si>
  <si>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</si>
  <si>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</si>
  <si>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</si>
  <si>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</si>
  <si>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</si>
  <si>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</si>
  <si>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</si>
  <si>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</si>
  <si>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</si>
  <si>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</si>
  <si>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</si>
  <si>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</si>
  <si>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</si>
  <si>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</si>
  <si>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</si>
  <si>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</si>
  <si>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</si>
  <si>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</si>
  <si>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</si>
  <si>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</si>
  <si>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</si>
  <si>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</si>
  <si>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</si>
  <si>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</si>
  <si>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</si>
  <si>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</si>
  <si>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</si>
  <si>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</si>
  <si>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</si>
  <si>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</si>
  <si>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</si>
  <si>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</si>
  <si>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</si>
  <si>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</si>
  <si>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</si>
  <si>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</si>
  <si>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</si>
  <si>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</si>
  <si>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</si>
  <si>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</si>
  <si>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</si>
  <si>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</si>
  <si>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</si>
  <si>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</si>
  <si>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</si>
  <si>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</si>
  <si>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</si>
  <si>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</si>
  <si>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</si>
  <si>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</si>
  <si>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</si>
  <si>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</si>
  <si>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</si>
  <si>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</si>
  <si>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</si>
  <si>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</si>
  <si>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</si>
  <si>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</si>
  <si>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</si>
  <si>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</si>
  <si>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</si>
  <si>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</si>
  <si>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</si>
  <si>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</si>
  <si>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</si>
  <si>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</si>
  <si>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</si>
  <si>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</si>
  <si>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</si>
  <si>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</si>
  <si>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</si>
  <si>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</si>
  <si>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</si>
  <si>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</si>
  <si>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</si>
  <si>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</si>
  <si>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</si>
  <si>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</si>
  <si>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</si>
  <si>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</si>
  <si>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</si>
  <si>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</si>
  <si>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</si>
  <si>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</si>
  <si>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</si>
  <si>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</si>
  <si>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</si>
  <si>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</si>
  <si>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</si>
  <si>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</si>
  <si>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</si>
  <si>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</si>
  <si>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</si>
  <si>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</si>
  <si>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</si>
  <si>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</si>
  <si>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</si>
  <si>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</si>
  <si>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</si>
  <si>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</si>
  <si>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</si>
  <si>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</si>
  <si>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</si>
  <si>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</si>
  <si>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</si>
  <si>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</si>
  <si>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</si>
  <si>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</si>
  <si>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</si>
  <si>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</si>
  <si>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</si>
  <si>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</si>
  <si>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</si>
  <si>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</si>
  <si>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</si>
  <si>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</si>
  <si>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</si>
  <si>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</si>
  <si>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</si>
  <si>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</si>
  <si>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</si>
  <si>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</si>
  <si>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</si>
  <si>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</si>
  <si>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</si>
  <si>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</si>
  <si>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</si>
  <si>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</si>
  <si>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</si>
  <si>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</si>
  <si>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</si>
  <si>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</si>
  <si>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</si>
  <si>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</si>
  <si>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</si>
  <si>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</si>
  <si>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</si>
  <si>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</si>
  <si>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</si>
  <si>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</si>
  <si>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</si>
  <si>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</si>
  <si>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</si>
  <si>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</si>
  <si>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</si>
  <si>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</si>
  <si>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</si>
  <si>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</si>
  <si>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</si>
  <si>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</si>
  <si>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</si>
  <si>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</si>
  <si>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</si>
  <si>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</si>
  <si>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</si>
  <si>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</si>
  <si>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</si>
  <si>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</si>
  <si>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</si>
  <si>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</si>
  <si>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</si>
  <si>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</si>
  <si>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</si>
  <si>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</si>
  <si>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</si>
  <si>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</si>
  <si>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</si>
  <si>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</si>
  <si>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</si>
  <si>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</si>
  <si>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</si>
  <si>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</si>
  <si>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</si>
  <si>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</si>
  <si>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</si>
  <si>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</si>
  <si>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</si>
  <si>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</si>
  <si>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</si>
  <si>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</si>
  <si>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</si>
  <si>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</si>
  <si>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</si>
  <si>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</si>
  <si>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</si>
  <si>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</si>
  <si>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</si>
  <si>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</si>
  <si>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</si>
  <si>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</si>
  <si>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</si>
  <si>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</si>
  <si>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</si>
  <si>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</si>
  <si>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</si>
  <si>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</si>
  <si>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</si>
  <si>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</si>
  <si>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</si>
  <si>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</si>
  <si>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</si>
  <si>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</si>
  <si>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</si>
  <si>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</si>
  <si>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</si>
  <si>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</si>
  <si>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</si>
  <si>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</si>
  <si>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</si>
  <si>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</si>
  <si>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</si>
  <si>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</si>
  <si>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</si>
  <si>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</si>
  <si>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</si>
  <si>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</si>
  <si>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</si>
  <si>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</si>
  <si>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</si>
  <si>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</si>
  <si>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</si>
  <si>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</si>
  <si>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</si>
  <si>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</si>
  <si>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</si>
  <si>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</si>
  <si>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</si>
  <si>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</si>
  <si>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</si>
  <si>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</si>
  <si>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</si>
  <si>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</si>
  <si>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</si>
  <si>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</si>
  <si>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</si>
  <si>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</si>
  <si>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</si>
  <si>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</si>
  <si>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</si>
  <si>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</si>
  <si>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</si>
  <si>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</si>
  <si>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</si>
  <si>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</si>
  <si>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</si>
  <si>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</si>
  <si>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</si>
  <si>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</si>
  <si>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</si>
  <si>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</si>
  <si>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</si>
  <si>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</si>
  <si>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</si>
  <si>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</si>
  <si>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</si>
  <si>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</si>
  <si>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</si>
  <si>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</si>
  <si>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</si>
  <si>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</si>
  <si>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</si>
  <si>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</si>
  <si>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</si>
  <si>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</si>
  <si>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</si>
  <si>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</si>
  <si>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</si>
  <si>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</si>
  <si>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</si>
  <si>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</si>
  <si>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</si>
  <si>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</si>
  <si>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</si>
  <si>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</si>
  <si>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</si>
  <si>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</si>
  <si>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</si>
  <si>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</si>
  <si>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</si>
  <si>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</si>
  <si>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</si>
  <si>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</si>
  <si>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</si>
  <si>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</si>
  <si>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</si>
  <si>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</si>
  <si>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</si>
  <si>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</si>
  <si>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</si>
  <si>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</si>
  <si>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</si>
  <si>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</si>
  <si>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</si>
  <si>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</si>
  <si>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</si>
  <si>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</si>
  <si>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</si>
  <si>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</si>
  <si>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</si>
  <si>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</si>
  <si>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</si>
  <si>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</si>
  <si>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</si>
  <si>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</si>
  <si>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</si>
  <si>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</si>
  <si>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</si>
  <si>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</si>
  <si>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</si>
  <si>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</si>
  <si>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</si>
  <si>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</si>
  <si>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</si>
  <si>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</si>
  <si>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</si>
  <si>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</si>
  <si>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</si>
  <si>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</si>
  <si>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</si>
  <si>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</si>
  <si>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</si>
  <si>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</si>
  <si>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</si>
  <si>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</si>
  <si>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</si>
  <si>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</si>
  <si>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</si>
  <si>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</si>
  <si>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</si>
  <si>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</si>
  <si>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</si>
  <si>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</si>
  <si>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</si>
  <si>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</si>
  <si>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</si>
  <si>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</si>
  <si>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</si>
  <si>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</si>
  <si>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</si>
  <si>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</si>
  <si>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</si>
  <si>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</si>
  <si>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</si>
  <si>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</si>
  <si>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</si>
  <si>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</si>
  <si>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</si>
  <si>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</si>
  <si>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</si>
  <si>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</si>
  <si>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</si>
  <si>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</si>
  <si>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</si>
  <si>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</si>
  <si>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</si>
  <si>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</si>
  <si>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</si>
  <si>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</si>
  <si>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</si>
  <si>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</si>
  <si>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</si>
  <si>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</si>
  <si>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</si>
  <si>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</si>
  <si>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</si>
  <si>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</si>
  <si>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</si>
  <si>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</si>
  <si>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</si>
  <si>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</si>
  <si>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</si>
  <si>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</si>
  <si>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</si>
  <si>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</si>
  <si>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</si>
  <si>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</si>
  <si>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</si>
  <si>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</si>
  <si>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</si>
  <si>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</si>
  <si>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</si>
  <si>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</si>
  <si>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</si>
  <si>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</si>
  <si>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</si>
  <si>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</si>
  <si>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</si>
  <si>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</si>
  <si>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</si>
  <si>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</si>
  <si>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</si>
  <si>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</si>
  <si>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</si>
  <si>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</si>
  <si>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</si>
  <si>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</si>
  <si>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</si>
  <si>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</si>
  <si>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</si>
  <si>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</si>
  <si>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</si>
  <si>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</si>
  <si>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</si>
  <si>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</si>
  <si>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</si>
  <si>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</si>
  <si>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</si>
  <si>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</si>
  <si>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</si>
  <si>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</si>
  <si>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</si>
  <si>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</si>
  <si>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</si>
  <si>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</si>
  <si>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</si>
  <si>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</si>
  <si>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</si>
  <si>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</si>
  <si>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</si>
  <si>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</si>
  <si>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</si>
  <si>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</si>
  <si>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</si>
  <si>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</si>
  <si>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</si>
  <si>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</si>
  <si>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</si>
  <si>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</si>
  <si>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</si>
  <si>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</si>
  <si>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</si>
  <si>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</si>
  <si>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</si>
  <si>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</si>
  <si>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</si>
  <si>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</si>
  <si>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</si>
  <si>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</si>
  <si>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</si>
  <si>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</si>
  <si>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</si>
  <si>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</si>
  <si>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</si>
  <si>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</si>
  <si>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</si>
  <si>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</si>
  <si>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</si>
  <si>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</si>
  <si>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</si>
  <si>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</si>
  <si>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</si>
  <si>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</si>
  <si>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</si>
  <si>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</si>
  <si>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</si>
  <si>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</si>
  <si>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</si>
  <si>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</si>
  <si>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</si>
  <si>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</si>
  <si>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</si>
  <si>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</si>
  <si>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</si>
  <si>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</si>
  <si>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</si>
  <si>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</si>
  <si>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</si>
  <si>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</si>
  <si>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</si>
  <si>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</si>
  <si>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</si>
  <si>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</si>
  <si>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</si>
  <si>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</si>
  <si>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</si>
  <si>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</si>
  <si>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</si>
  <si>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</si>
  <si>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</si>
  <si>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</si>
  <si>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</si>
  <si>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</si>
  <si>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</si>
  <si>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</si>
  <si>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</si>
  <si>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</si>
  <si>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</si>
  <si>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</si>
  <si>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</si>
  <si>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</si>
  <si>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</si>
  <si>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</si>
  <si>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</si>
  <si>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</si>
  <si>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</si>
  <si>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</si>
  <si>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</si>
  <si>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</si>
  <si>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</si>
  <si>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</si>
  <si>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</si>
  <si>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</si>
  <si>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</si>
  <si>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</si>
  <si>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</si>
  <si>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</si>
  <si>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</si>
  <si>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</si>
  <si>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</si>
  <si>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</si>
  <si>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</si>
  <si>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</si>
  <si>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</si>
  <si>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</si>
  <si>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</si>
  <si>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</si>
  <si>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</si>
  <si>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</si>
  <si>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</si>
  <si>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</si>
  <si>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</si>
  <si>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</si>
  <si>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</si>
  <si>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</si>
  <si>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</si>
  <si>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</si>
  <si>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</si>
  <si>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</si>
  <si>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</si>
  <si>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</si>
  <si>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</si>
  <si>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</si>
  <si>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</si>
  <si>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</si>
  <si>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</si>
  <si>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</si>
  <si>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</si>
  <si>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</si>
  <si>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</si>
  <si>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</si>
  <si>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</si>
  <si>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</si>
  <si>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</si>
  <si>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</si>
  <si>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</si>
  <si>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</si>
  <si>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</si>
  <si>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</si>
  <si>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</si>
  <si>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</si>
  <si>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</si>
  <si>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</si>
  <si>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</si>
  <si>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</si>
  <si>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</si>
  <si>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</si>
  <si>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</si>
  <si>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</si>
  <si>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</si>
  <si>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</si>
  <si>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</si>
  <si>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</si>
  <si>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</si>
  <si>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</si>
  <si>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</si>
  <si>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</si>
  <si>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</si>
  <si>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</si>
  <si>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</si>
  <si>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</si>
  <si>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</si>
  <si>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</si>
  <si>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</si>
  <si>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</si>
  <si>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</si>
  <si>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</si>
  <si>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</si>
  <si>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</si>
  <si>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</si>
  <si>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</si>
  <si>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</si>
  <si>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</si>
  <si>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</si>
  <si>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</si>
  <si>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</si>
  <si>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</si>
  <si>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</si>
  <si>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</si>
  <si>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</si>
  <si>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</si>
  <si>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</si>
  <si>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</si>
  <si>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</si>
  <si>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</si>
  <si>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</si>
  <si>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</si>
  <si>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</si>
  <si>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</si>
  <si>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</si>
  <si>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</si>
  <si>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</si>
  <si>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</si>
  <si>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</si>
  <si>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</si>
  <si>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</si>
  <si>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</si>
  <si>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</si>
  <si>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</si>
  <si>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</si>
  <si>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</si>
  <si>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</si>
  <si>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</si>
  <si>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</si>
  <si>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</si>
  <si>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</si>
  <si>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</si>
  <si>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</si>
  <si>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</si>
  <si>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</si>
  <si>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</si>
  <si>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</si>
  <si>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</si>
  <si>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</si>
  <si>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</si>
  <si>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</si>
  <si>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</si>
  <si>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</si>
  <si>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</si>
  <si>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</si>
  <si>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</si>
  <si>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</si>
  <si>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</si>
  <si>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</si>
  <si>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</si>
  <si>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</si>
  <si>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</si>
  <si>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</si>
  <si>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</si>
  <si>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</si>
  <si>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</si>
  <si>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</si>
  <si>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</si>
  <si>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</si>
  <si>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</si>
  <si>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</si>
  <si>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</si>
  <si>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</si>
  <si>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</si>
  <si>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</si>
  <si>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</si>
  <si>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</si>
  <si>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</si>
  <si>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</si>
  <si>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</si>
  <si>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</si>
  <si>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</si>
  <si>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</si>
  <si>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</si>
  <si>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</si>
  <si>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</si>
  <si>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</si>
  <si>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</si>
  <si>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</si>
  <si>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</si>
  <si>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</si>
  <si>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</si>
  <si>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</si>
  <si>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</si>
  <si>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</si>
  <si>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</si>
  <si>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</si>
  <si>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</si>
  <si>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</si>
  <si>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</si>
  <si>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</si>
  <si>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</si>
  <si>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</si>
  <si>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</si>
  <si>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</si>
  <si>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</si>
  <si>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</si>
  <si>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</si>
  <si>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</si>
  <si>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</si>
  <si>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</si>
  <si>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</si>
  <si>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</si>
  <si>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</si>
  <si>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</si>
  <si>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</si>
  <si>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</si>
  <si>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</si>
  <si>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</si>
  <si>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</si>
  <si>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</si>
  <si>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</si>
  <si>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</si>
  <si>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</si>
  <si>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</si>
  <si>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</si>
  <si>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</si>
  <si>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</si>
  <si>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</si>
  <si>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</si>
  <si>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</si>
  <si>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</si>
  <si>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</si>
  <si>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</si>
  <si>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</si>
  <si>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</si>
  <si>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</si>
  <si>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</si>
  <si>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</si>
  <si>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</si>
  <si>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</si>
  <si>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</si>
  <si>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</si>
  <si>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</si>
  <si>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</si>
  <si>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</si>
  <si>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</si>
  <si>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</si>
  <si>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</si>
  <si>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</si>
  <si>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</si>
  <si>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</si>
  <si>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</si>
  <si>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</si>
  <si>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</si>
  <si>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</si>
  <si>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</si>
  <si>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</si>
  <si>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</si>
  <si>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</si>
  <si>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</si>
  <si>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</si>
  <si>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</si>
  <si>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</si>
  <si>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</si>
  <si>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</si>
  <si>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</si>
  <si>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</si>
  <si>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</si>
  <si>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</si>
  <si>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</si>
  <si>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</si>
  <si>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</si>
  <si>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</si>
  <si>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</si>
  <si>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</si>
  <si>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</si>
  <si>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</si>
  <si>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</si>
  <si>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</si>
  <si>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</si>
  <si>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</si>
  <si>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</si>
  <si>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</si>
  <si>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</si>
  <si>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</si>
  <si>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</si>
  <si>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</si>
  <si>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</si>
  <si>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</si>
  <si>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</si>
  <si>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</si>
  <si>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</si>
  <si>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</si>
  <si>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</si>
  <si>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</si>
  <si>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</si>
  <si>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</si>
  <si>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</si>
  <si>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</si>
  <si>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</si>
  <si>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</si>
  <si>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</si>
  <si>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</si>
  <si>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</si>
  <si>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</si>
  <si>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</si>
  <si>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</si>
  <si>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</si>
  <si>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</si>
  <si>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</si>
  <si>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</si>
  <si>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</si>
  <si>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</si>
  <si>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</si>
  <si>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</si>
  <si>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</si>
  <si>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</si>
  <si>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</si>
  <si>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</si>
  <si>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</si>
  <si>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</si>
  <si>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</si>
  <si>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</si>
  <si>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</si>
  <si>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</si>
  <si>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</si>
  <si>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</si>
  <si>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</si>
  <si>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</si>
  <si>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</si>
  <si>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</si>
  <si>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</si>
  <si>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</si>
  <si>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</si>
  <si>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</si>
  <si>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</si>
  <si>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</si>
  <si>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</si>
  <si>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</si>
  <si>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</si>
  <si>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</si>
  <si>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</si>
  <si>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</si>
  <si>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</si>
  <si>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</si>
  <si>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</si>
  <si>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</si>
  <si>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</si>
  <si>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</si>
  <si>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</si>
  <si>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</si>
  <si>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</si>
  <si>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</si>
  <si>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</si>
  <si>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</si>
  <si>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</si>
  <si>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</si>
  <si>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</si>
  <si>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</si>
  <si>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</si>
  <si>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</si>
  <si>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</si>
  <si>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</si>
  <si>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</si>
  <si>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</si>
  <si>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</si>
  <si>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</si>
  <si>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</si>
  <si>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</si>
  <si>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</si>
  <si>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</si>
  <si>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</si>
  <si>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</si>
  <si>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</si>
  <si>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</si>
  <si>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</si>
  <si>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</si>
  <si>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</si>
  <si>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</si>
  <si>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</si>
  <si>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</si>
  <si>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</si>
  <si>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</si>
  <si>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</si>
  <si>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</si>
  <si>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</si>
  <si>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</si>
  <si>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</si>
  <si>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</si>
  <si>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</si>
  <si>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</si>
  <si>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</si>
  <si>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</si>
  <si>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</si>
  <si>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</si>
  <si>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</si>
  <si>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</si>
  <si>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</si>
  <si>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</si>
  <si>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</si>
  <si>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</si>
  <si>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</si>
  <si>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</si>
  <si>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</si>
  <si>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</si>
  <si>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</si>
  <si>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</si>
  <si>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</si>
  <si>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</si>
  <si>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</si>
  <si>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</si>
  <si>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</si>
  <si>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</si>
  <si>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</si>
  <si>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</si>
  <si>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</si>
  <si>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</si>
  <si>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</si>
  <si>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</si>
  <si>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</si>
  <si>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</si>
  <si>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</si>
  <si>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</si>
  <si>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</si>
  <si>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</si>
  <si>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</si>
  <si>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</si>
  <si>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</si>
  <si>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</si>
  <si>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</si>
  <si>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</si>
  <si>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</si>
  <si>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</si>
  <si>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</si>
  <si>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</si>
  <si>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</si>
  <si>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</si>
  <si>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</si>
  <si>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</si>
  <si>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</si>
  <si>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</si>
  <si>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</si>
  <si>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</si>
  <si>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</si>
  <si>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</si>
  <si>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</si>
  <si>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</si>
  <si>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</si>
  <si>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</si>
  <si>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</si>
  <si>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</si>
  <si>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</si>
  <si>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</si>
  <si>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</si>
  <si>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</si>
  <si>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</si>
  <si>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</si>
  <si>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</si>
  <si>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</si>
  <si>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</si>
  <si>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</si>
  <si>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</si>
  <si>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</si>
  <si>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</si>
  <si>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</si>
  <si>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</si>
  <si>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</si>
  <si>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</si>
  <si>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</si>
  <si>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</si>
  <si>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</si>
  <si>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</si>
  <si>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</si>
  <si>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</si>
  <si>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</si>
  <si>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</si>
  <si>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</si>
  <si>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</si>
  <si>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</si>
  <si>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</si>
  <si>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</si>
  <si>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</si>
  <si>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</si>
  <si>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</si>
  <si>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</si>
  <si>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</si>
  <si>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</si>
  <si>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</si>
  <si>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</si>
  <si>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</si>
  <si>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</si>
  <si>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</si>
  <si>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</si>
  <si>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</si>
  <si>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</si>
  <si>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</si>
  <si>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</si>
  <si>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</si>
  <si>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</si>
  <si>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</si>
  <si>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</si>
  <si>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</si>
  <si>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</si>
  <si>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</si>
  <si>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</si>
  <si>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</si>
  <si>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</si>
  <si>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</si>
  <si>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</si>
  <si>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</si>
  <si>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</si>
  <si>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</si>
  <si>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</si>
  <si>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</si>
  <si>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</si>
  <si>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</si>
  <si>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</si>
  <si>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</si>
  <si>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</si>
  <si>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</si>
  <si>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</si>
  <si>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</si>
  <si>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</si>
  <si>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</si>
  <si>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</si>
  <si>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</si>
  <si>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</si>
  <si>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</si>
  <si>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</si>
  <si>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</si>
  <si>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</si>
  <si>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</si>
  <si>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</si>
  <si>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</si>
  <si>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</si>
  <si>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</si>
  <si>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</si>
  <si>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</si>
  <si>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</si>
  <si>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</si>
  <si>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</si>
  <si>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</si>
  <si>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</si>
  <si>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</si>
  <si>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</si>
  <si>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</si>
  <si>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</si>
  <si>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</si>
  <si>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</si>
  <si>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</si>
  <si>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</si>
  <si>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</si>
  <si>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</si>
  <si>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</si>
  <si>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</si>
  <si>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</si>
  <si>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</si>
  <si>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</si>
  <si>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</si>
  <si>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</si>
  <si>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</si>
  <si>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</si>
  <si>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</si>
  <si>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</si>
  <si>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</si>
  <si>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</si>
  <si>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</si>
  <si>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</si>
  <si>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</si>
  <si>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</si>
  <si>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</si>
  <si>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</si>
  <si>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</si>
  <si>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</si>
  <si>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</si>
  <si>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</si>
  <si>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</si>
  <si>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</si>
  <si>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</si>
  <si>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</si>
  <si>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</si>
  <si>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</si>
  <si>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</si>
  <si>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</si>
  <si>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</si>
  <si>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</si>
  <si>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</si>
  <si>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</si>
  <si>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</si>
  <si>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</si>
  <si>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</si>
  <si>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</si>
  <si>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</si>
  <si>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</si>
  <si>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</si>
  <si>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</si>
  <si>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</si>
  <si>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</si>
  <si>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</si>
  <si>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</si>
  <si>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</si>
  <si>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</si>
  <si>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</si>
  <si>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</si>
  <si>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</si>
  <si>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</si>
  <si>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</si>
  <si>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</si>
  <si>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</si>
  <si>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</si>
  <si>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</si>
  <si>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</si>
  <si>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</si>
  <si>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</si>
  <si>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</si>
  <si>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</si>
  <si>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</si>
  <si>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</si>
  <si>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</si>
  <si>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</si>
  <si>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</si>
  <si>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</si>
  <si>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</si>
  <si>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</si>
  <si>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</si>
  <si>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</si>
  <si>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</si>
  <si>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</si>
  <si>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</si>
  <si>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</si>
  <si>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</si>
  <si>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</si>
  <si>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</si>
  <si>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</si>
  <si>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</si>
  <si>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</si>
  <si>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</si>
  <si>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</si>
  <si>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</si>
  <si>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</si>
  <si>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</si>
  <si>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</si>
  <si>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</si>
  <si>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</si>
  <si>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</si>
  <si>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</si>
  <si>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</si>
  <si>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</si>
  <si>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</si>
  <si>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</si>
  <si>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</si>
  <si>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</si>
  <si>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</si>
  <si>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</si>
  <si>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</si>
  <si>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</si>
  <si>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</si>
  <si>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</si>
  <si>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</si>
  <si>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</si>
  <si>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</si>
  <si>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</si>
  <si>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</si>
  <si>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</si>
  <si>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</si>
  <si>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</si>
  <si>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</si>
  <si>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</si>
  <si>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</si>
  <si>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</si>
  <si>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</si>
  <si>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</si>
  <si>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</si>
  <si>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</si>
  <si>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</si>
  <si>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</si>
  <si>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</si>
  <si>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</si>
  <si>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</si>
  <si>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</si>
  <si>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</si>
  <si>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</si>
  <si>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</si>
  <si>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</si>
  <si>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</si>
  <si>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</si>
  <si>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</si>
  <si>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</si>
  <si>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</si>
  <si>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</si>
  <si>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</si>
  <si>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</si>
  <si>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</si>
  <si>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</si>
  <si>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</si>
  <si>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</si>
  <si>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</si>
  <si>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</si>
  <si>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</si>
  <si>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</si>
  <si>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</si>
  <si>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</si>
  <si>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</si>
  <si>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</si>
  <si>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</si>
  <si>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</si>
  <si>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</si>
  <si>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</si>
  <si>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</si>
  <si>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</si>
  <si>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</si>
  <si>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</si>
  <si>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</si>
  <si>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</si>
  <si>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</si>
  <si>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</si>
  <si>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</si>
  <si>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</si>
  <si>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</si>
  <si>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</si>
  <si>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</si>
  <si>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</si>
  <si>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</si>
  <si>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</si>
  <si>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</si>
  <si>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</si>
  <si>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</si>
  <si>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</si>
  <si>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</si>
  <si>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</si>
  <si>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</si>
  <si>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</si>
  <si>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</si>
  <si>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</si>
  <si>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</si>
  <si>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</si>
  <si>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</si>
  <si>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</si>
  <si>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</si>
  <si>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</si>
  <si>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</si>
  <si>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</si>
  <si>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</si>
  <si>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</si>
  <si>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</si>
  <si>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</si>
  <si>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</si>
  <si>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</si>
  <si>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</si>
  <si>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</si>
  <si>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</si>
  <si>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</si>
  <si>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</si>
  <si>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</si>
  <si>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</si>
  <si>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</si>
  <si>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</si>
  <si>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</si>
  <si>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</si>
  <si>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</si>
  <si>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</si>
  <si>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</si>
  <si>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</si>
  <si>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</si>
  <si>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</si>
  <si>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</si>
  <si>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</si>
  <si>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</si>
  <si>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</si>
  <si>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</si>
  <si>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</si>
  <si>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</si>
  <si>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</si>
  <si>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</si>
  <si>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</si>
  <si>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</si>
  <si>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</si>
  <si>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</si>
  <si>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</si>
  <si>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</si>
  <si>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</si>
  <si>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</si>
  <si>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</si>
  <si>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</si>
  <si>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</si>
  <si>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</si>
  <si>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</si>
  <si>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</si>
  <si>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</si>
  <si>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</si>
  <si>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</si>
  <si>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</si>
  <si>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</si>
  <si>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</si>
  <si>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</si>
  <si>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</si>
  <si>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</si>
  <si>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</si>
  <si>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</si>
  <si>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</si>
  <si>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</si>
  <si>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</si>
  <si>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</si>
  <si>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</si>
  <si>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</si>
  <si>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</si>
  <si>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</si>
  <si>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</si>
  <si>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</si>
  <si>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</si>
  <si>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</si>
  <si>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</si>
  <si>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</si>
  <si>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</si>
  <si>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</si>
  <si>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</si>
  <si>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</si>
  <si>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</si>
  <si>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</si>
  <si>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</si>
  <si>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</si>
  <si>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</si>
  <si>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</si>
  <si>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</si>
  <si>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</si>
  <si>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</si>
  <si>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</si>
  <si>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</si>
  <si>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</si>
  <si>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</si>
  <si>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</si>
  <si>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</si>
  <si>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</si>
  <si>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</si>
  <si>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</si>
  <si>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</si>
  <si>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</si>
  <si>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</si>
  <si>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</si>
  <si>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</si>
  <si>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</si>
  <si>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</si>
  <si>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</si>
  <si>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</si>
  <si>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</si>
  <si>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</si>
  <si>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</si>
  <si>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</si>
  <si>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</si>
  <si>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</si>
  <si>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</si>
  <si>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</si>
  <si>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</si>
  <si>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</si>
  <si>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</si>
  <si>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</si>
  <si>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</si>
  <si>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</si>
  <si>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</si>
  <si>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</si>
  <si>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</si>
  <si>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</si>
  <si>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</si>
  <si>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</si>
  <si>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</si>
  <si>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</si>
  <si>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</si>
  <si>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</si>
  <si>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</si>
  <si>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</si>
  <si>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</si>
  <si>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</si>
  <si>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</si>
  <si>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</si>
  <si>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</si>
  <si>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</si>
  <si>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</si>
  <si>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</si>
  <si>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</si>
  <si>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</si>
  <si>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</si>
  <si>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</si>
  <si>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</si>
  <si>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</si>
  <si>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</si>
  <si>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</si>
  <si>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</si>
  <si>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</si>
  <si>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</si>
  <si>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</si>
  <si>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</si>
  <si>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</si>
  <si>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</si>
  <si>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</si>
  <si>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</si>
  <si>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</si>
  <si>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</si>
  <si>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</si>
  <si>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</si>
  <si>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</si>
  <si>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</si>
  <si>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</si>
  <si>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</si>
  <si>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</si>
  <si>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</si>
  <si>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</si>
  <si>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</si>
  <si>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</si>
  <si>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</si>
  <si>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</si>
  <si>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</si>
  <si>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</si>
  <si>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</si>
  <si>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</si>
  <si>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</si>
  <si>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</si>
  <si>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</si>
  <si>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</si>
  <si>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</si>
  <si>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</si>
  <si>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</si>
  <si>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</si>
  <si>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</si>
  <si>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</si>
  <si>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</si>
  <si>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</si>
  <si>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</si>
  <si>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</si>
  <si>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</si>
  <si>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</si>
  <si>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</si>
  <si>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</si>
  <si>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</si>
  <si>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</si>
  <si>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</si>
  <si>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</si>
  <si>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</si>
  <si>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</si>
  <si>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</si>
  <si>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</si>
  <si>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</si>
  <si>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</si>
  <si>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</si>
  <si>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</si>
  <si>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</si>
  <si>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</si>
  <si>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</si>
  <si>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</si>
  <si>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</si>
  <si>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</si>
  <si>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</si>
  <si>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</si>
  <si>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</si>
  <si>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</si>
  <si>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</si>
  <si>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</si>
  <si>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</si>
  <si>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</si>
  <si>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</si>
  <si>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</si>
  <si>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</si>
  <si>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</si>
  <si>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</si>
  <si>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</si>
  <si>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</si>
  <si>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</si>
  <si>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</si>
  <si>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</si>
  <si>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</si>
  <si>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</si>
  <si>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</si>
  <si>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</si>
  <si>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</si>
  <si>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</si>
  <si>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</si>
  <si>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</si>
  <si>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</si>
  <si>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</si>
  <si>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</si>
  <si>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</si>
  <si>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</si>
  <si>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</si>
  <si>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</si>
  <si>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</si>
  <si>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</si>
  <si>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</si>
  <si>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</si>
  <si>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</si>
  <si>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</si>
  <si>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</si>
  <si>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</si>
  <si>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</si>
  <si>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</si>
  <si>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</si>
  <si>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</si>
  <si>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</si>
  <si>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</si>
  <si>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</si>
  <si>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</si>
  <si>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</si>
  <si>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</si>
  <si>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</si>
  <si>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</si>
  <si>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</si>
  <si>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</si>
  <si>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</si>
  <si>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</si>
  <si>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</si>
  <si>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</si>
  <si>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</si>
  <si>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</si>
  <si>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</si>
  <si>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</si>
  <si>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</si>
  <si>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</si>
  <si>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</si>
  <si>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</si>
  <si>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</si>
  <si>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</si>
  <si>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</si>
  <si>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</si>
  <si>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</si>
  <si>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</si>
  <si>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</si>
  <si>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</si>
  <si>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</si>
  <si>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</si>
  <si>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</si>
  <si>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</si>
  <si>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</si>
  <si>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</si>
  <si>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</si>
  <si>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</si>
  <si>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</si>
  <si>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</si>
  <si>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</si>
  <si>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</si>
  <si>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</si>
  <si>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</si>
  <si>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</si>
  <si>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</si>
  <si>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</si>
  <si>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</si>
  <si>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</si>
  <si>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</si>
  <si>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</si>
  <si>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</si>
  <si>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</si>
  <si>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</si>
  <si>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</si>
  <si>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</si>
  <si>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</si>
  <si>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</si>
  <si>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</si>
  <si>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</si>
  <si>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</si>
  <si>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</si>
  <si>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</si>
  <si>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</si>
  <si>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</si>
  <si>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</si>
  <si>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</si>
  <si>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</si>
  <si>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</si>
  <si>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</si>
  <si>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</si>
  <si>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</si>
  <si>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</si>
  <si>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</si>
  <si>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</si>
  <si>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</si>
  <si>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</si>
  <si>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</si>
  <si>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</si>
  <si>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</si>
  <si>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</si>
  <si>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</si>
  <si>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</si>
  <si>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</si>
  <si>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</si>
  <si>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</si>
  <si>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</si>
  <si>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</si>
  <si>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</si>
  <si>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</si>
  <si>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</si>
  <si>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</si>
  <si>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</si>
  <si>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</si>
  <si>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</si>
  <si>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</si>
  <si>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</si>
  <si>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</si>
  <si>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</si>
  <si>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</si>
  <si>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</si>
  <si>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</si>
  <si>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</si>
  <si>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</si>
  <si>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</si>
  <si>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</si>
  <si>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</si>
  <si>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</si>
  <si>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</si>
  <si>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</si>
  <si>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</si>
  <si>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</si>
  <si>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</si>
  <si>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</si>
  <si>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</si>
  <si>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</si>
  <si>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</si>
  <si>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</si>
  <si>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</si>
  <si>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</si>
  <si>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</si>
  <si>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</si>
  <si>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</si>
  <si>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</si>
  <si>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</si>
  <si>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</si>
  <si>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</si>
  <si>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</si>
  <si>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</si>
  <si>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</si>
  <si>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</si>
  <si>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</si>
  <si>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</si>
  <si>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</si>
  <si>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</si>
  <si>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</si>
  <si>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</si>
  <si>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</si>
  <si>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</si>
  <si>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</si>
  <si>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</si>
  <si>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</si>
  <si>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</si>
  <si>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</si>
  <si>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</si>
  <si>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</si>
  <si>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</si>
  <si>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</si>
  <si>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</si>
  <si>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</si>
  <si>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</si>
  <si>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</si>
  <si>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</si>
  <si>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</si>
  <si>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</si>
  <si>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</si>
  <si>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</si>
  <si>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</si>
  <si>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</si>
  <si>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</si>
  <si>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</si>
  <si>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</si>
  <si>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</si>
  <si>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</si>
  <si>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</si>
  <si>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</si>
  <si>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</si>
  <si>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</si>
  <si>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</si>
  <si>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</si>
  <si>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</si>
  <si>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</si>
  <si>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</si>
  <si>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</si>
  <si>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</si>
  <si>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</si>
  <si>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</si>
  <si>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</si>
  <si>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</si>
  <si>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</si>
  <si>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</si>
  <si>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</si>
  <si>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</si>
  <si>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</si>
  <si>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</si>
  <si>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</si>
  <si>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</si>
  <si>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</si>
  <si>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</si>
  <si>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</si>
  <si>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</si>
  <si>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</si>
  <si>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</si>
  <si>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</si>
  <si>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</si>
  <si>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</si>
  <si>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</si>
  <si>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</si>
  <si>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</si>
  <si>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</si>
  <si>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</si>
  <si>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</si>
  <si>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</si>
  <si>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</si>
  <si>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</si>
  <si>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</si>
  <si>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</si>
  <si>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</si>
  <si>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</si>
  <si>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</si>
  <si>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</si>
  <si>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</si>
  <si>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</si>
  <si>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</si>
  <si>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</si>
  <si>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</si>
  <si>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</si>
  <si>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</si>
  <si>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</si>
  <si>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</si>
  <si>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</si>
  <si>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</si>
  <si>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</si>
  <si>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</si>
  <si>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</si>
  <si>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</si>
  <si>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</si>
  <si>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</si>
  <si>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</si>
  <si>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</si>
  <si>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</si>
  <si>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</si>
  <si>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</si>
  <si>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</si>
  <si>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</si>
  <si>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</si>
  <si>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</si>
  <si>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</si>
  <si>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</si>
  <si>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</si>
  <si>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</si>
  <si>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</si>
  <si>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</si>
  <si>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</si>
  <si>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</si>
  <si>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</si>
  <si>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</si>
  <si>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</si>
  <si>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</si>
  <si>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</si>
  <si>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</si>
  <si>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</si>
  <si>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</si>
  <si>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</si>
  <si>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</si>
  <si>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</si>
  <si>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</si>
  <si>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</si>
  <si>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</si>
  <si>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</si>
  <si>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</si>
  <si>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</si>
  <si>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</si>
  <si>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</si>
  <si>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</si>
  <si>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</si>
  <si>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</si>
  <si>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</si>
  <si>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</si>
  <si>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</si>
  <si>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</si>
  <si>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</si>
  <si>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</si>
  <si>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</si>
  <si>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</si>
  <si>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</si>
  <si>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</si>
  <si>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</si>
  <si>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</si>
  <si>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</si>
  <si>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</si>
  <si>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</si>
  <si>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</si>
  <si>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</si>
  <si>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</si>
  <si>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</si>
  <si>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</si>
  <si>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</si>
  <si>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</si>
  <si>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</si>
  <si>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</si>
  <si>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</si>
  <si>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</si>
  <si>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</si>
  <si>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</si>
  <si>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</si>
  <si>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</si>
  <si>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</si>
  <si>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</si>
  <si>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</si>
  <si>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</si>
  <si>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</si>
  <si>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</si>
  <si>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</si>
  <si>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</si>
  <si>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</si>
  <si>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</si>
  <si>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</si>
  <si>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</si>
  <si>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</si>
  <si>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</si>
  <si>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</si>
  <si>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</si>
  <si>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</si>
  <si>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</si>
  <si>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</si>
  <si>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</si>
  <si>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</si>
  <si>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</si>
  <si>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</si>
  <si>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</si>
  <si>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</si>
  <si>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</si>
  <si>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</si>
  <si>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</si>
  <si>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</si>
  <si>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</si>
  <si>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</si>
  <si>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</si>
  <si>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</si>
  <si>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</si>
  <si>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</si>
  <si>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</si>
  <si>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</si>
  <si>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</si>
  <si>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</si>
  <si>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</si>
  <si>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</si>
  <si>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</si>
  <si>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</si>
  <si>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</si>
  <si>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</si>
  <si>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</si>
  <si>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</si>
  <si>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</si>
  <si>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</si>
  <si>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</si>
  <si>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</si>
  <si>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</si>
  <si>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</si>
  <si>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</si>
  <si>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</si>
  <si>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</si>
  <si>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</si>
  <si>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</si>
  <si>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</si>
  <si>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</si>
  <si>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</si>
  <si>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</si>
  <si>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</si>
  <si>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</si>
  <si>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</si>
  <si>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</si>
  <si>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</si>
  <si>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</si>
  <si>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</si>
  <si>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</si>
  <si>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</si>
  <si>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</si>
  <si>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</si>
  <si>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</si>
  <si>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</si>
  <si>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</si>
  <si>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</si>
  <si>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</si>
  <si>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</si>
  <si>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</si>
  <si>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</si>
  <si>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</si>
  <si>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</si>
  <si>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</si>
  <si>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</si>
  <si>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</si>
  <si>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</si>
  <si>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</si>
  <si>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</si>
  <si>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</si>
  <si>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</si>
  <si>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</si>
  <si>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</si>
  <si>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</si>
  <si>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</si>
  <si>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</si>
  <si>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</si>
  <si>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</si>
  <si>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</si>
  <si>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</si>
  <si>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</si>
  <si>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</si>
  <si>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</si>
  <si>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</si>
  <si>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</si>
  <si>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</si>
  <si>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</si>
  <si>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</si>
  <si>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</si>
  <si>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</si>
  <si>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</si>
  <si>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</si>
  <si>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</si>
  <si>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</si>
  <si>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</si>
  <si>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</si>
  <si>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</si>
  <si>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</si>
  <si>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</si>
  <si>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</si>
  <si>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</si>
  <si>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</si>
  <si>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</si>
  <si>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</si>
  <si>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</si>
  <si>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</si>
  <si>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</si>
  <si>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</si>
  <si>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</si>
  <si>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</si>
  <si>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</si>
  <si>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</si>
  <si>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</si>
  <si>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</si>
  <si>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</si>
  <si>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</si>
  <si>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</si>
  <si>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</si>
  <si>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</si>
  <si>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</si>
  <si>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</si>
  <si>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</si>
  <si>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</si>
  <si>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</si>
  <si>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</si>
  <si>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</si>
  <si>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</si>
  <si>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</si>
  <si>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</si>
  <si>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</si>
  <si>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</si>
  <si>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</si>
  <si>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</si>
  <si>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</si>
  <si>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</si>
  <si>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</si>
  <si>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</si>
  <si>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</si>
  <si>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</si>
  <si>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</si>
  <si>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</si>
  <si>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</si>
  <si>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</si>
  <si>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</si>
  <si>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</si>
  <si>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</si>
  <si>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</si>
  <si>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</si>
  <si>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</si>
  <si>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</si>
  <si>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</si>
  <si>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</si>
  <si>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</si>
  <si>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</si>
  <si>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</si>
  <si>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</si>
  <si>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</si>
  <si>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</si>
  <si>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</si>
  <si>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</si>
  <si>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</si>
  <si>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</si>
  <si>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</si>
  <si>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</si>
  <si>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</si>
  <si>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</si>
  <si>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</si>
  <si>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</si>
  <si>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</si>
  <si>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</si>
  <si>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</si>
  <si>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</si>
  <si>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</si>
  <si>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</si>
  <si>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</si>
  <si>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</si>
  <si>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</si>
  <si>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</si>
  <si>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</si>
  <si>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</si>
  <si>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</si>
  <si>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</si>
  <si>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</si>
  <si>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</si>
  <si>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</si>
  <si>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</si>
  <si>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</si>
  <si>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</si>
  <si>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</si>
  <si>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</si>
  <si>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</si>
  <si>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</si>
  <si>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</si>
  <si>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</si>
  <si>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</si>
  <si>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</si>
  <si>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</si>
  <si>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</si>
  <si>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</si>
  <si>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</si>
  <si>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</si>
  <si>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</si>
  <si>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</si>
  <si>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</si>
  <si>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</si>
  <si>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</si>
  <si>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</si>
  <si>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</si>
  <si>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</si>
  <si>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</si>
  <si>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</si>
  <si>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</si>
  <si>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</si>
  <si>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</si>
  <si>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</si>
  <si>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</si>
  <si>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</si>
  <si>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</si>
  <si>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</si>
  <si>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</si>
  <si>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</si>
  <si>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</si>
  <si>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</si>
  <si>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</si>
  <si>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</si>
  <si>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</si>
  <si>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</si>
  <si>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</si>
  <si>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</si>
  <si>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</si>
  <si>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</si>
  <si>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</si>
  <si>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</si>
  <si>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</si>
  <si>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</si>
  <si>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</si>
  <si>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</si>
  <si>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</si>
  <si>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</si>
  <si>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</si>
  <si>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</si>
  <si>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</si>
  <si>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</si>
  <si>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</si>
  <si>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</si>
  <si>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</si>
  <si>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</si>
  <si>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</si>
  <si>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</si>
  <si>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</si>
  <si>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</si>
  <si>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</si>
  <si>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</si>
  <si>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</si>
  <si>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</si>
  <si>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</si>
  <si>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</si>
  <si>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</si>
  <si>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</si>
  <si>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</si>
  <si>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</si>
  <si>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</si>
  <si>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</si>
  <si>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</si>
  <si>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</si>
  <si>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</si>
  <si>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</si>
  <si>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</si>
  <si>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</si>
  <si>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</si>
  <si>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</si>
  <si>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</si>
  <si>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</si>
  <si>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</si>
  <si>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</si>
  <si>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</si>
  <si>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</si>
  <si>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</si>
  <si>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</si>
  <si>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</si>
  <si>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</si>
  <si>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</si>
  <si>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</si>
  <si>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</si>
  <si>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</si>
  <si>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</si>
  <si>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</si>
  <si>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</si>
  <si>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</si>
  <si>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</si>
  <si>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</si>
  <si>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</si>
  <si>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</si>
  <si>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</si>
  <si>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</si>
  <si>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</si>
  <si>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</si>
  <si>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</si>
  <si>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</si>
  <si>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</si>
  <si>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</si>
  <si>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</si>
  <si>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</si>
  <si>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</si>
  <si>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</si>
  <si>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</si>
  <si>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</si>
  <si>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</si>
  <si>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</si>
  <si>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</si>
  <si>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</si>
  <si>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</si>
  <si>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</si>
  <si>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</si>
  <si>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</si>
  <si>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</si>
  <si>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</si>
  <si>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</si>
  <si>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</si>
  <si>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</si>
  <si>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</si>
  <si>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</si>
  <si>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</si>
  <si>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</si>
  <si>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</si>
  <si>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</si>
  <si>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</si>
  <si>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</si>
  <si>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</si>
  <si>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</si>
  <si>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</si>
  <si>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</si>
  <si>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</si>
  <si>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</si>
  <si>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</si>
  <si>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</si>
  <si>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</si>
  <si>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</si>
  <si>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</si>
  <si>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</si>
  <si>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</si>
  <si>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</si>
  <si>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</si>
  <si>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</si>
  <si>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</si>
  <si>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</si>
  <si>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</si>
  <si>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</si>
  <si>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</si>
  <si>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</si>
  <si>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</si>
  <si>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</si>
  <si>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</si>
  <si>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</si>
  <si>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</si>
  <si>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</si>
  <si>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</si>
  <si>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</si>
  <si>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</si>
  <si>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</si>
  <si>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</si>
  <si>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</si>
  <si>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</si>
  <si>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</si>
  <si>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</si>
  <si>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</si>
  <si>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</si>
  <si>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</si>
  <si>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</si>
  <si>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</si>
  <si>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</si>
  <si>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</si>
  <si>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</si>
  <si>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</si>
  <si>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</si>
  <si>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</si>
  <si>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</si>
  <si>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</si>
  <si>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</si>
  <si>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</si>
  <si>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</si>
  <si>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</si>
  <si>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</si>
  <si>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</si>
  <si>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</si>
  <si>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</si>
  <si>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</si>
  <si>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</si>
  <si>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</si>
  <si>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</si>
  <si>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</si>
  <si>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</si>
  <si>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</si>
  <si>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</si>
  <si>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</si>
  <si>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</si>
  <si>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</si>
  <si>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</si>
  <si>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</si>
  <si>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</si>
  <si>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</si>
  <si>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</si>
  <si>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</si>
  <si>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</si>
  <si>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</si>
  <si>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</si>
  <si>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</si>
  <si>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</si>
  <si>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</si>
  <si>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</si>
  <si>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</si>
  <si>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</si>
  <si>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</si>
  <si>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</si>
  <si>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</si>
  <si>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</si>
  <si>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</si>
  <si>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</si>
  <si>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</si>
  <si>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</si>
  <si>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</si>
  <si>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</si>
  <si>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</si>
  <si>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</si>
  <si>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</si>
  <si>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</si>
  <si>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</si>
  <si>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</si>
  <si>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</si>
  <si>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</si>
  <si>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</si>
  <si>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</si>
  <si>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</si>
  <si>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</si>
  <si>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</si>
  <si>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</si>
  <si>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</si>
  <si>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</si>
  <si>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</si>
  <si>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</si>
  <si>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</si>
  <si>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</si>
  <si>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</si>
  <si>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</si>
  <si>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</si>
  <si>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</si>
  <si>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</si>
  <si>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</si>
  <si>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</si>
  <si>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</si>
  <si>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</si>
  <si>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</si>
  <si>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</si>
  <si>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</si>
  <si>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</si>
  <si>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</si>
  <si>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</si>
  <si>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</si>
  <si>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</si>
  <si>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</si>
  <si>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</si>
  <si>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</si>
  <si>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</si>
  <si>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</si>
  <si>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</si>
  <si>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</si>
  <si>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</si>
  <si>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</si>
  <si>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</si>
  <si>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</si>
  <si>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</si>
  <si>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</si>
  <si>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</si>
  <si>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</si>
  <si>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</si>
  <si>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</si>
  <si>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</si>
  <si>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</si>
  <si>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</si>
  <si>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</si>
  <si>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</si>
  <si>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</si>
  <si>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</si>
  <si>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</si>
  <si>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</si>
  <si>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</si>
  <si>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</si>
  <si>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</si>
  <si>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</si>
  <si>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</si>
  <si>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</si>
  <si>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</si>
  <si>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</si>
  <si>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</si>
  <si>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</si>
  <si>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</si>
  <si>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</si>
  <si>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</si>
  <si>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</si>
  <si>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</si>
  <si>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</si>
  <si>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</si>
  <si>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</si>
  <si>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</si>
  <si>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</si>
  <si>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</si>
  <si>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</si>
  <si>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</si>
  <si>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</si>
  <si>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</si>
  <si>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</si>
  <si>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</si>
  <si>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</si>
  <si>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</si>
  <si>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</si>
  <si>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</si>
  <si>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</si>
  <si>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</si>
  <si>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</si>
  <si>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</si>
  <si>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</si>
  <si>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</si>
  <si>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</si>
  <si>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</si>
  <si>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</si>
  <si>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</si>
  <si>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</si>
  <si>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</si>
  <si>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</si>
  <si>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</si>
  <si>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</si>
  <si>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</si>
  <si>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</si>
  <si>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</si>
  <si>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</si>
  <si>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</si>
  <si>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</si>
  <si>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</si>
  <si>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</si>
  <si>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</si>
  <si>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</si>
  <si>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</si>
  <si>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</si>
  <si>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</si>
  <si>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</si>
  <si>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</si>
  <si>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</si>
  <si>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</si>
  <si>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</si>
  <si>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</si>
  <si>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</si>
  <si>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</si>
  <si>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</si>
  <si>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</si>
  <si>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</si>
  <si>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</si>
  <si>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</si>
  <si>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</si>
  <si>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</si>
  <si>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</si>
  <si>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</si>
  <si>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</si>
  <si>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</si>
  <si>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</si>
  <si>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</si>
  <si>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</si>
  <si>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</si>
  <si>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</si>
  <si>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</si>
  <si>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</si>
  <si>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</si>
  <si>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</si>
  <si>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</si>
  <si>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</si>
  <si>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</si>
  <si>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</si>
  <si>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</si>
  <si>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</si>
  <si>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</si>
  <si>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</si>
  <si>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</si>
  <si>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</si>
  <si>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</si>
  <si>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</si>
  <si>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</si>
  <si>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</si>
  <si>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</si>
  <si>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</si>
  <si>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</si>
  <si>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</si>
  <si>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</si>
  <si>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</si>
  <si>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</si>
  <si>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</si>
  <si>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</si>
  <si>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</si>
  <si>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</si>
  <si>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</si>
  <si>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</si>
  <si>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</si>
  <si>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</si>
  <si>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</si>
  <si>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</si>
  <si>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</si>
  <si>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</si>
  <si>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</si>
  <si>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</si>
  <si>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</si>
  <si>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</si>
  <si>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</si>
  <si>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</si>
  <si>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</si>
  <si>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</si>
  <si>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</si>
  <si>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</si>
  <si>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</si>
  <si>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</si>
  <si>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</si>
  <si>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</si>
  <si>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</si>
  <si>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</si>
  <si>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</si>
  <si>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</si>
  <si>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</si>
  <si>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</si>
  <si>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</si>
  <si>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</si>
  <si>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</si>
  <si>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</si>
  <si>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</si>
  <si>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</si>
  <si>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</si>
  <si>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</si>
  <si>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</si>
  <si>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</si>
  <si>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</si>
  <si>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</si>
  <si>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</si>
  <si>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</si>
  <si>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</si>
  <si>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</si>
  <si>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</si>
  <si>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</si>
  <si>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</si>
  <si>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</si>
  <si>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</si>
  <si>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</si>
  <si>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</si>
  <si>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</si>
  <si>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</si>
  <si>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</si>
  <si>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</si>
  <si>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</si>
  <si>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</si>
  <si>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</si>
  <si>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</si>
  <si>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</si>
  <si>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</si>
  <si>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</si>
  <si>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</si>
  <si>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</si>
  <si>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</si>
  <si>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</si>
  <si>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</si>
  <si>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</si>
  <si>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</si>
  <si>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</si>
  <si>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</si>
  <si>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</si>
  <si>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</si>
  <si>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</si>
  <si>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</si>
  <si>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</si>
  <si>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</si>
  <si>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</si>
  <si>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</si>
  <si>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</si>
  <si>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</si>
  <si>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</si>
  <si>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</si>
  <si>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</si>
  <si>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</si>
  <si>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</si>
  <si>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</si>
  <si>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</si>
  <si>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</si>
  <si>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</si>
  <si>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</si>
  <si>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</si>
  <si>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</si>
  <si>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</si>
  <si>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</si>
  <si>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</si>
  <si>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</si>
  <si>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</si>
  <si>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</si>
  <si>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</si>
  <si>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</si>
  <si>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</si>
  <si>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</si>
  <si>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</si>
  <si>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</si>
  <si>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</si>
  <si>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</si>
  <si>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</si>
  <si>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</si>
  <si>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</si>
  <si>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</si>
  <si>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</si>
  <si>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</si>
  <si>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</si>
  <si>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</si>
  <si>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</si>
  <si>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</si>
  <si>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</si>
  <si>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</si>
  <si>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</si>
  <si>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</si>
  <si>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</si>
  <si>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</si>
  <si>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</si>
  <si>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</si>
  <si>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</si>
  <si>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</si>
  <si>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</si>
  <si>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</si>
  <si>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</si>
  <si>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</si>
  <si>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</si>
  <si>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</si>
  <si>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</si>
  <si>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</si>
  <si>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</si>
  <si>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</si>
  <si>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</si>
  <si>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</si>
  <si>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</si>
  <si>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</si>
  <si>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</si>
  <si>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</si>
  <si>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</si>
  <si>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</si>
  <si>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</si>
  <si>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</si>
  <si>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</si>
  <si>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</si>
  <si>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</si>
  <si>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</si>
  <si>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</si>
  <si>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</si>
  <si>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</si>
  <si>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</si>
  <si>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</si>
  <si>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</si>
  <si>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</si>
  <si>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</si>
  <si>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</si>
  <si>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</si>
  <si>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</si>
  <si>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</si>
  <si>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</si>
  <si>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</si>
  <si>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</si>
  <si>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</si>
  <si>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</si>
  <si>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</si>
  <si>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</si>
  <si>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</si>
  <si>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</si>
  <si>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</si>
  <si>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</si>
  <si>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</si>
  <si>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</si>
  <si>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</si>
  <si>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</si>
  <si>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</si>
  <si>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</si>
  <si>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</si>
  <si>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</si>
  <si>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</si>
  <si>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</si>
  <si>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</si>
  <si>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</si>
  <si>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</si>
  <si>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</si>
  <si>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</si>
  <si>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</si>
  <si>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</si>
  <si>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</si>
  <si>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</si>
  <si>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</si>
  <si>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</si>
  <si>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</si>
  <si>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</si>
  <si>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</si>
  <si>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</si>
  <si>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</si>
  <si>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</si>
  <si>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</si>
  <si>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</si>
  <si>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</si>
  <si>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</si>
  <si>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</si>
  <si>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</si>
  <si>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</si>
  <si>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</si>
  <si>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</si>
  <si>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</si>
  <si>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</si>
  <si>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</si>
  <si>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</si>
  <si>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</si>
  <si>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</si>
  <si>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</si>
  <si>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</si>
  <si>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</si>
  <si>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</si>
  <si>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</si>
  <si>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</si>
  <si>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</si>
  <si>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</si>
  <si>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</si>
  <si>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</si>
  <si>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</si>
  <si>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</si>
  <si>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</si>
  <si>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</si>
  <si>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</si>
  <si>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</si>
  <si>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</si>
  <si>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</si>
  <si>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</si>
  <si>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</si>
  <si>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</si>
  <si>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</si>
  <si>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</si>
  <si>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</si>
  <si>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</si>
  <si>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</si>
  <si>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</si>
  <si>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</si>
  <si>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</si>
  <si>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</si>
  <si>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</si>
  <si>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</si>
  <si>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</si>
  <si>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</si>
  <si>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</si>
  <si>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</si>
  <si>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</si>
  <si>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</si>
  <si>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</si>
  <si>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</si>
  <si>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</si>
  <si>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</si>
  <si>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</si>
  <si>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</si>
  <si>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</si>
  <si>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</si>
  <si>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</si>
  <si>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</si>
  <si>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</si>
  <si>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</si>
  <si>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</si>
  <si>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</si>
  <si>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</si>
  <si>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</si>
  <si>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</si>
  <si>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</si>
  <si>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</si>
  <si>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</si>
  <si>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</si>
  <si>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</si>
  <si>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</si>
  <si>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</si>
  <si>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</si>
  <si>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</si>
  <si>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</si>
  <si>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</si>
  <si>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</si>
  <si>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</si>
  <si>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</si>
  <si>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</si>
  <si>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</si>
  <si>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</si>
  <si>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</si>
  <si>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</si>
  <si>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</si>
  <si>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</si>
  <si>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</si>
  <si>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</si>
  <si>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</si>
  <si>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</si>
  <si>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</si>
  <si>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</si>
  <si>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</si>
  <si>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</si>
  <si>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</si>
  <si>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</si>
  <si>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</si>
  <si>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</si>
  <si>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</si>
  <si>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</si>
  <si>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</si>
  <si>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</si>
  <si>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</si>
  <si>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</si>
  <si>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</si>
  <si>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</si>
  <si>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</si>
  <si>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</si>
  <si>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</si>
  <si>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</si>
  <si>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</si>
  <si>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</si>
  <si>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</si>
  <si>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</si>
  <si>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</si>
  <si>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</si>
  <si>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</si>
  <si>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</si>
  <si>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</si>
  <si>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</si>
  <si>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</si>
  <si>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</si>
  <si>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</si>
  <si>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</si>
  <si>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</si>
  <si>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</si>
  <si>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</si>
  <si>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</si>
  <si>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</si>
  <si>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</si>
  <si>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</si>
  <si>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</si>
  <si>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</si>
  <si>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</si>
  <si>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</si>
  <si>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</si>
  <si>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</si>
  <si>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</si>
  <si>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</si>
  <si>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</si>
  <si>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</si>
  <si>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</si>
  <si>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</si>
  <si>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</si>
  <si>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</si>
  <si>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</si>
  <si>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</si>
  <si>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</si>
  <si>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</si>
  <si>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</si>
  <si>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</si>
  <si>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</si>
  <si>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</si>
  <si>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</si>
  <si>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</si>
  <si>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</si>
  <si>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</si>
  <si>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</si>
  <si>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</si>
  <si>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</si>
  <si>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</si>
  <si>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</si>
  <si>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</si>
  <si>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</si>
  <si>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</si>
  <si>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</si>
  <si>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</si>
  <si>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</si>
  <si>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</si>
  <si>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</si>
  <si>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</si>
  <si>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</si>
  <si>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</si>
  <si>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</si>
  <si>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</si>
  <si>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</si>
  <si>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</si>
  <si>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</si>
  <si>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</si>
  <si>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</si>
  <si>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</si>
  <si>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</si>
  <si>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</si>
  <si>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</si>
  <si>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</si>
  <si>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</si>
  <si>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</si>
  <si>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</si>
  <si>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</si>
  <si>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</si>
  <si>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</si>
  <si>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</si>
  <si>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</si>
  <si>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</si>
  <si>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</si>
  <si>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</si>
  <si>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</si>
  <si>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</si>
  <si>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</si>
  <si>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</si>
  <si>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</si>
  <si>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</si>
  <si>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</si>
  <si>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</si>
  <si>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</si>
  <si>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</si>
  <si>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</si>
  <si>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</si>
  <si>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</si>
  <si>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</si>
  <si>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</si>
  <si>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</si>
  <si>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</si>
  <si>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</si>
  <si>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</si>
  <si>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</si>
  <si>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</si>
  <si>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</si>
  <si>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</si>
  <si>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</si>
  <si>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</si>
  <si>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</si>
  <si>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</si>
  <si>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</si>
  <si>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</si>
  <si>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</si>
  <si>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</si>
  <si>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</si>
  <si>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</si>
  <si>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</si>
  <si>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</si>
  <si>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</si>
  <si>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</si>
  <si>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</si>
  <si>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</si>
  <si>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</si>
  <si>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</si>
  <si>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</si>
  <si>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</si>
  <si>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</si>
  <si>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</si>
  <si>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</si>
  <si>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</si>
  <si>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</si>
  <si>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</si>
  <si>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</si>
  <si>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</si>
  <si>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</si>
  <si>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</si>
  <si>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</si>
  <si>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</si>
  <si>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</si>
  <si>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</si>
  <si>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</si>
  <si>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</si>
  <si>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</si>
  <si>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</si>
  <si>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</si>
  <si>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</si>
  <si>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</si>
  <si>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</si>
  <si>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</si>
  <si>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</si>
  <si>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</si>
  <si>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</si>
  <si>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</si>
  <si>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</si>
  <si>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</si>
  <si>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</si>
  <si>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</si>
  <si>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</si>
  <si>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</si>
  <si>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</si>
  <si>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</si>
  <si>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</si>
  <si>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</si>
  <si>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</si>
  <si>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</si>
  <si>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</si>
  <si>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</si>
  <si>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</si>
  <si>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</si>
  <si>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</si>
  <si>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</si>
  <si>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</si>
  <si>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</si>
  <si>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</si>
  <si>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</si>
  <si>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</si>
  <si>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</si>
  <si>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</si>
  <si>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</si>
  <si>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</si>
  <si>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</si>
  <si>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</si>
  <si>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</si>
  <si>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</si>
  <si>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</si>
  <si>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</si>
  <si>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</si>
  <si>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</si>
  <si>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</si>
  <si>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</si>
  <si>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</si>
  <si>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</si>
  <si>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</si>
  <si>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</si>
  <si>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</si>
  <si>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</si>
  <si>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</si>
  <si>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</si>
  <si>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</si>
  <si>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</si>
  <si>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</si>
  <si>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</si>
  <si>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</si>
  <si>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</si>
  <si>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</si>
  <si>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</si>
  <si>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</si>
  <si>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</si>
  <si>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</si>
  <si>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</si>
  <si>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</si>
  <si>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</si>
  <si>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</si>
  <si>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</si>
  <si>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</si>
  <si>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</si>
  <si>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</si>
  <si>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</si>
  <si>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</si>
  <si>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</si>
  <si>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</si>
  <si>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</si>
  <si>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</si>
  <si>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</si>
  <si>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</si>
  <si>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</si>
  <si>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</si>
  <si>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</si>
  <si>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</si>
  <si>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</si>
  <si>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</si>
  <si>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</si>
  <si>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</si>
  <si>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</si>
  <si>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</si>
  <si>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</si>
  <si>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</si>
  <si>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</si>
  <si>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</si>
  <si>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</si>
  <si>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</si>
  <si>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</si>
  <si>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</si>
  <si>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</si>
  <si>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</si>
  <si>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</si>
  <si>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</si>
  <si>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</si>
  <si>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</si>
  <si>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</si>
  <si>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</si>
  <si>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</si>
  <si>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</si>
  <si>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</si>
  <si>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</si>
  <si>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</si>
  <si>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</si>
  <si>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</si>
  <si>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</si>
  <si>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</si>
  <si>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</si>
  <si>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</si>
  <si>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</si>
  <si>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</si>
  <si>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</si>
  <si>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</si>
  <si>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</si>
  <si>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</si>
  <si>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</si>
  <si>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</si>
  <si>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</si>
  <si>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</si>
  <si>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</si>
  <si>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</si>
  <si>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</si>
  <si>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</si>
  <si>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</si>
  <si>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</si>
  <si>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</si>
  <si>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</si>
  <si>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</si>
  <si>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</si>
  <si>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</si>
  <si>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</si>
  <si>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</si>
  <si>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</si>
  <si>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</si>
  <si>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</si>
  <si>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</si>
  <si>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</si>
  <si>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</si>
  <si>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</si>
  <si>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</si>
  <si>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</si>
  <si>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</si>
  <si>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</si>
  <si>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</si>
  <si>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</si>
  <si>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</si>
  <si>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</si>
  <si>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</si>
  <si>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</si>
  <si>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</si>
  <si>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</si>
  <si>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</si>
  <si>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</si>
  <si>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</si>
  <si>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</si>
  <si>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</si>
  <si>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</si>
  <si>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</si>
  <si>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</si>
  <si>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</si>
  <si>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</si>
  <si>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</si>
  <si>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</si>
  <si>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</si>
  <si>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</si>
  <si>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</si>
  <si>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</si>
  <si>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</si>
  <si>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</si>
  <si>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</si>
  <si>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</si>
  <si>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</si>
  <si>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</si>
  <si>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</si>
  <si>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</si>
  <si>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</si>
  <si>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</si>
  <si>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</si>
  <si>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</si>
  <si>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</si>
  <si>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</si>
  <si>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</si>
  <si>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</si>
  <si>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</si>
  <si>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</si>
  <si>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</si>
  <si>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</si>
  <si>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</si>
  <si>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</si>
  <si>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</si>
  <si>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</si>
  <si>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</si>
  <si>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</si>
  <si>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</si>
  <si>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</si>
  <si>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</si>
  <si>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</si>
  <si>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</si>
  <si>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</si>
  <si>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</si>
  <si>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</si>
  <si>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</si>
  <si>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</si>
  <si>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</si>
  <si>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</si>
  <si>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</si>
  <si>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</si>
  <si>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</si>
  <si>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</si>
  <si>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</si>
  <si>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</si>
  <si>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</si>
  <si>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</si>
  <si>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</si>
  <si>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</si>
  <si>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</si>
  <si>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</si>
  <si>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</si>
  <si>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</si>
  <si>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</si>
  <si>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</si>
  <si>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</si>
  <si>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</si>
  <si>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</si>
  <si>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</si>
  <si>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</si>
  <si>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</si>
  <si>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</si>
  <si>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</si>
  <si>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</si>
  <si>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</si>
  <si>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</si>
  <si>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</si>
  <si>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</si>
  <si>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</si>
  <si>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</si>
  <si>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</si>
  <si>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</si>
  <si>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</si>
  <si>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</si>
  <si>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</si>
  <si>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</si>
  <si>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</si>
  <si>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</si>
  <si>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</si>
  <si>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</si>
  <si>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</si>
  <si>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</si>
  <si>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</si>
  <si>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</si>
  <si>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</si>
  <si>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</si>
  <si>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</si>
  <si>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</si>
  <si>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</si>
  <si>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</si>
  <si>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</si>
  <si>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</si>
  <si>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</si>
  <si>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</si>
  <si>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</si>
  <si>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</si>
  <si>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</si>
  <si>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</si>
  <si>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</si>
  <si>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</si>
  <si>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</si>
  <si>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</si>
  <si>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</si>
  <si>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</si>
  <si>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</si>
  <si>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</si>
  <si>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</si>
  <si>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</si>
  <si>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</si>
  <si>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</si>
  <si>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</si>
  <si>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</si>
  <si>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</si>
  <si>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</si>
  <si>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</si>
  <si>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</si>
  <si>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</si>
  <si>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</si>
  <si>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</si>
  <si>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</si>
  <si>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</si>
  <si>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</si>
  <si>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</si>
  <si>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</si>
  <si>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</si>
  <si>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</si>
  <si>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</si>
  <si>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</si>
  <si>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</si>
  <si>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</si>
  <si>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</si>
  <si>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</si>
  <si>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</si>
  <si>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</si>
  <si>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</si>
  <si>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</si>
  <si>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</si>
  <si>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</si>
  <si>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</si>
  <si>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</si>
  <si>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</si>
  <si>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</si>
  <si>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</si>
  <si>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</si>
  <si>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</si>
  <si>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</si>
  <si>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</si>
  <si>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</si>
  <si>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</si>
  <si>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</si>
  <si>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</si>
  <si>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</si>
  <si>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</si>
  <si>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</si>
  <si>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</si>
  <si>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</si>
  <si>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</si>
  <si>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</si>
  <si>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</si>
  <si>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</si>
  <si>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</si>
  <si>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</si>
  <si>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</si>
  <si>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</si>
  <si>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</si>
  <si>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</si>
  <si>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</si>
  <si>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</si>
  <si>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</si>
  <si>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</si>
  <si>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</si>
  <si>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</si>
  <si>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</si>
  <si>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</si>
  <si>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</si>
  <si>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</si>
  <si>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</si>
  <si>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</si>
  <si>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</si>
  <si>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</si>
  <si>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</si>
  <si>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</si>
  <si>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</si>
  <si>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</si>
  <si>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</si>
  <si>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</si>
  <si>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</si>
  <si>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</si>
  <si>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</si>
  <si>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</si>
  <si>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</si>
  <si>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</si>
  <si>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</si>
  <si>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</si>
  <si>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</si>
  <si>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</si>
  <si>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</si>
  <si>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</si>
  <si>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</si>
  <si>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</si>
  <si>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</si>
  <si>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</si>
  <si>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</si>
  <si>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</si>
  <si>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</si>
  <si>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</si>
  <si>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</si>
  <si>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</si>
  <si>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</si>
  <si>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</si>
  <si>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</si>
  <si>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</si>
  <si>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</si>
  <si>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</si>
  <si>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</si>
  <si>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</si>
  <si>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</si>
  <si>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</si>
  <si>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</si>
  <si>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</si>
  <si>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</si>
  <si>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</si>
  <si>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</si>
  <si>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</si>
  <si>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</si>
  <si>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</si>
  <si>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</si>
  <si>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</si>
  <si>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</si>
  <si>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</si>
  <si>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</si>
  <si>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</si>
  <si>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</si>
  <si>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</si>
  <si>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</si>
  <si>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</si>
  <si>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</si>
  <si>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</si>
  <si>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</si>
  <si>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</si>
  <si>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</si>
  <si>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</si>
  <si>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</si>
  <si>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</si>
  <si>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</si>
  <si>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</si>
  <si>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</si>
  <si>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</si>
  <si>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</si>
  <si>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</si>
  <si>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</si>
  <si>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</si>
  <si>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</si>
  <si>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</si>
  <si>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</si>
  <si>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</si>
  <si>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</si>
  <si>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</si>
  <si>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</si>
  <si>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</si>
  <si>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</si>
  <si>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</si>
  <si>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</si>
  <si>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</si>
  <si>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</si>
  <si>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</si>
  <si>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</si>
  <si>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</si>
  <si>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</si>
  <si>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</si>
  <si>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</si>
  <si>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</si>
  <si>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</si>
  <si>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</si>
  <si>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</si>
  <si>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</si>
  <si>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</si>
  <si>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</si>
  <si>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</si>
  <si>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</si>
  <si>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</si>
  <si>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</si>
  <si>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</si>
  <si>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</si>
  <si>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</si>
  <si>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</si>
  <si>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</si>
  <si>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</si>
  <si>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</si>
  <si>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</si>
  <si>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</si>
  <si>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</si>
  <si>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</si>
  <si>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</si>
  <si>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</si>
  <si>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</si>
  <si>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</si>
  <si>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</si>
  <si>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</si>
  <si>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</si>
  <si>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</si>
  <si>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</si>
  <si>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</si>
  <si>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</si>
  <si>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</si>
  <si>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</si>
  <si>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</si>
  <si>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</si>
  <si>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</si>
  <si>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</si>
  <si>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</si>
  <si>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</si>
  <si>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</si>
  <si>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</si>
  <si>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</si>
  <si>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</si>
  <si>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</si>
  <si>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</si>
  <si>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</si>
  <si>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</si>
  <si>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</si>
  <si>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</si>
  <si>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</si>
  <si>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</si>
  <si>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</si>
  <si>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</si>
  <si>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</si>
  <si>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</si>
  <si>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</si>
  <si>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</si>
  <si>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</si>
  <si>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</si>
  <si>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</si>
  <si>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</si>
  <si>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</si>
  <si>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</si>
  <si>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</si>
  <si>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</si>
  <si>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</si>
  <si>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</si>
  <si>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</si>
  <si>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</si>
  <si>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</si>
  <si>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</si>
  <si>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</si>
  <si>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</si>
  <si>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</si>
  <si>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</si>
  <si>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</si>
  <si>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</si>
  <si>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</si>
  <si>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</si>
  <si>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</si>
  <si>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</si>
  <si>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</si>
  <si>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</si>
  <si>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</si>
  <si>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</si>
  <si>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</si>
  <si>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</si>
  <si>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</si>
  <si>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</si>
  <si>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</si>
  <si>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</si>
  <si>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</si>
  <si>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</si>
  <si>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</si>
  <si>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</si>
  <si>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</si>
  <si>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</si>
  <si>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</si>
  <si>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</si>
  <si>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</si>
  <si>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</si>
  <si>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</si>
  <si>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</si>
  <si>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</si>
  <si>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</si>
  <si>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</si>
  <si>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</si>
  <si>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</si>
  <si>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</si>
  <si>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</si>
  <si>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</si>
  <si>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</si>
  <si>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</si>
  <si>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</si>
  <si>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</si>
  <si>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</si>
  <si>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</si>
  <si>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</si>
  <si>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</si>
  <si>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</si>
  <si>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</si>
  <si>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</si>
  <si>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</si>
  <si>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</si>
  <si>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</si>
  <si>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</si>
  <si>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</si>
  <si>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</si>
  <si>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</si>
  <si>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</si>
  <si>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</si>
  <si>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</si>
  <si>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</si>
  <si>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</si>
  <si>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</si>
  <si>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</si>
  <si>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</si>
  <si>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</si>
  <si>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</si>
  <si>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</si>
  <si>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</si>
  <si>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</si>
  <si>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</si>
  <si>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</si>
  <si>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</si>
  <si>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</si>
  <si>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</si>
  <si>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</si>
  <si>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</si>
  <si>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</si>
  <si>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</si>
  <si>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</si>
  <si>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</si>
  <si>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</si>
  <si>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</si>
  <si>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</si>
  <si>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</si>
  <si>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</si>
  <si>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</si>
  <si>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</si>
  <si>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</si>
  <si>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</si>
  <si>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</si>
  <si>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</si>
  <si>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</si>
  <si>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</si>
  <si>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</si>
  <si>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</si>
  <si>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</si>
  <si>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</si>
  <si>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</si>
  <si>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</si>
  <si>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</si>
  <si>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</si>
  <si>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</si>
  <si>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</si>
  <si>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</si>
  <si>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</si>
  <si>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</si>
  <si>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</si>
  <si>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</si>
  <si>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</si>
  <si>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</si>
  <si>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</si>
  <si>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</si>
  <si>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</si>
  <si>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</si>
  <si>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</si>
  <si>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</si>
  <si>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</si>
  <si>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</si>
  <si>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</si>
  <si>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</si>
  <si>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</si>
  <si>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</si>
  <si>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</si>
  <si>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</si>
  <si>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</si>
  <si>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</si>
  <si>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</si>
  <si>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</si>
  <si>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</si>
  <si>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</si>
  <si>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</si>
  <si>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</si>
  <si>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</si>
  <si>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</si>
  <si>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</si>
  <si>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</si>
  <si>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</si>
  <si>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</si>
  <si>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</si>
  <si>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</si>
  <si>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</si>
  <si>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</si>
  <si>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</si>
  <si>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</si>
  <si>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</si>
  <si>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</si>
  <si>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</si>
  <si>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</si>
  <si>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</si>
  <si>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</si>
  <si>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</si>
  <si>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</si>
  <si>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</si>
  <si>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</si>
  <si>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</si>
  <si>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</si>
  <si>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</si>
  <si>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</si>
  <si>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</si>
  <si>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</si>
  <si>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</si>
  <si>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</si>
  <si>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</si>
  <si>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</si>
  <si>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</si>
  <si>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</si>
  <si>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</si>
  <si>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</si>
  <si>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</si>
  <si>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</si>
  <si>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</si>
  <si>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</si>
  <si>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</si>
  <si>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</si>
  <si>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</si>
  <si>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</si>
  <si>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</si>
  <si>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</si>
  <si>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</si>
  <si>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</si>
  <si>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</si>
  <si>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</si>
  <si>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</si>
  <si>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</si>
  <si>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</si>
  <si>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</si>
  <si>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</si>
  <si>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</si>
  <si>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</si>
  <si>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</si>
  <si>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</si>
  <si>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</si>
  <si>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</si>
  <si>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</si>
  <si>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</si>
  <si>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</si>
  <si>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</si>
  <si>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</si>
  <si>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</si>
  <si>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</si>
  <si>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</si>
  <si>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</si>
  <si>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</si>
  <si>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</si>
  <si>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</si>
  <si>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</si>
  <si>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</si>
  <si>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</si>
  <si>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</si>
  <si>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</si>
  <si>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</si>
  <si>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</si>
  <si>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</si>
  <si>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</si>
  <si>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</si>
  <si>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</si>
  <si>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</si>
  <si>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</si>
  <si>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</si>
  <si>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</si>
  <si>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</si>
  <si>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</si>
  <si>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</si>
  <si>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</si>
  <si>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</si>
  <si>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</si>
  <si>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</si>
  <si>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</si>
  <si>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</si>
  <si>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</si>
  <si>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</si>
  <si>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</si>
  <si>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</si>
  <si>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</si>
  <si>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</si>
  <si>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</si>
  <si>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</si>
  <si>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</si>
  <si>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</si>
  <si>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</si>
  <si>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</si>
  <si>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</si>
  <si>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</si>
  <si>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</si>
  <si>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</si>
  <si>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</si>
  <si>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</si>
  <si>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</si>
  <si>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</si>
  <si>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</si>
  <si>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</si>
  <si>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</si>
  <si>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</si>
  <si>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</si>
  <si>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</si>
  <si>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</si>
  <si>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</si>
  <si>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</si>
  <si>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</si>
  <si>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</si>
  <si>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</si>
  <si>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</si>
  <si>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</si>
  <si>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</si>
  <si>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</si>
  <si>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</si>
  <si>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</si>
  <si>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</si>
  <si>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</si>
  <si>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</si>
  <si>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</si>
  <si>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</si>
  <si>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</si>
  <si>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</si>
  <si>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</si>
  <si>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</si>
  <si>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</si>
  <si>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</si>
  <si>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</si>
  <si>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</si>
  <si>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</si>
  <si>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</si>
  <si>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</si>
  <si>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</si>
  <si>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</si>
  <si>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</si>
  <si>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</si>
  <si>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</si>
  <si>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</si>
  <si>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</si>
  <si>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</si>
  <si>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</si>
  <si>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</si>
  <si>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</si>
  <si>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</si>
  <si>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</si>
  <si>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</si>
  <si>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</si>
  <si>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</si>
  <si>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</si>
  <si>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</si>
  <si>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</si>
  <si>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</si>
  <si>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</si>
  <si>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</si>
  <si>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</si>
  <si>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</si>
  <si>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</si>
  <si>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</si>
  <si>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</si>
  <si>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</si>
  <si>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</si>
  <si>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</si>
  <si>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</si>
  <si>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</si>
  <si>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</si>
  <si>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</si>
  <si>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</si>
  <si>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</si>
  <si>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</si>
  <si>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</si>
  <si>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</si>
  <si>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</si>
  <si>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</si>
  <si>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</si>
  <si>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</si>
  <si>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</si>
  <si>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</si>
  <si>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</si>
  <si>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</si>
  <si>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</si>
  <si>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</si>
  <si>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</si>
  <si>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</si>
  <si>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</si>
  <si>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</si>
  <si>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</si>
  <si>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</si>
  <si>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</si>
  <si>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</si>
  <si>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</si>
  <si>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</si>
  <si>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</si>
  <si>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</si>
  <si>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</si>
  <si>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</si>
  <si>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</si>
  <si>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</si>
  <si>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</si>
  <si>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</si>
  <si>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</si>
  <si>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</si>
  <si>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</si>
  <si>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</si>
  <si>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</si>
  <si>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</si>
  <si>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</si>
  <si>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</si>
  <si>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</si>
  <si>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</si>
  <si>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</si>
  <si>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</si>
  <si>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</si>
  <si>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</si>
  <si>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</si>
  <si>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</si>
  <si>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</si>
  <si>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</si>
  <si>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</si>
  <si>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</si>
  <si>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</si>
  <si>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</si>
  <si>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</si>
  <si>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</si>
  <si>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</si>
  <si>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</si>
  <si>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</si>
  <si>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</si>
  <si>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</si>
  <si>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</si>
  <si>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</si>
  <si>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</si>
  <si>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</si>
  <si>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</si>
  <si>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</si>
  <si>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</si>
  <si>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</si>
  <si>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</si>
  <si>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</si>
  <si>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</si>
  <si>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</si>
  <si>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</si>
  <si>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</si>
  <si>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</si>
  <si>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</si>
  <si>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</si>
  <si>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</si>
  <si>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</si>
  <si>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</si>
  <si>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</si>
  <si>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</si>
  <si>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</si>
  <si>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</si>
  <si>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</si>
  <si>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</si>
  <si>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</si>
  <si>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</si>
  <si>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</si>
  <si>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</si>
  <si>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</si>
  <si>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</si>
  <si>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</si>
  <si>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</si>
  <si>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</si>
  <si>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</si>
  <si>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</si>
  <si>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</si>
  <si>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</si>
  <si>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</si>
  <si>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</si>
  <si>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</si>
  <si>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</si>
  <si>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</si>
  <si>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</si>
  <si>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</si>
  <si>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</si>
  <si>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</si>
  <si>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</si>
  <si>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</si>
  <si>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</si>
  <si>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</si>
  <si>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</si>
  <si>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</si>
  <si>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</si>
  <si>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</si>
  <si>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</si>
  <si>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</si>
  <si>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</si>
  <si>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</si>
  <si>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</si>
  <si>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</si>
  <si>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</si>
  <si>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</si>
  <si>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</si>
  <si>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</si>
  <si>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</si>
  <si>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</si>
  <si>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</si>
  <si>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</si>
  <si>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</si>
  <si>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</si>
  <si>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</si>
  <si>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</si>
  <si>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</si>
  <si>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</si>
  <si>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</si>
  <si>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</si>
  <si>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</si>
  <si>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</si>
  <si>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</si>
  <si>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</si>
  <si>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</si>
  <si>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</si>
  <si>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</si>
  <si>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</si>
  <si>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</si>
  <si>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</si>
  <si>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</si>
  <si>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</si>
  <si>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</si>
  <si>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</si>
  <si>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</si>
  <si>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</si>
  <si>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</si>
  <si>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</si>
  <si>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</si>
  <si>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</si>
  <si>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</si>
  <si>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</si>
  <si>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</si>
  <si>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</si>
  <si>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</si>
  <si>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</si>
  <si>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</si>
  <si>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</si>
  <si>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</si>
  <si>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</si>
  <si>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</si>
  <si>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</si>
  <si>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</si>
  <si>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</si>
  <si>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</si>
  <si>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</si>
  <si>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</si>
  <si>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</si>
  <si>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</si>
  <si>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</si>
  <si>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</si>
  <si>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</si>
  <si>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</si>
  <si>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</si>
  <si>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</si>
  <si>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</si>
  <si>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</si>
  <si>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</si>
  <si>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</si>
  <si>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</si>
  <si>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</si>
  <si>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</si>
  <si>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</si>
  <si>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</si>
  <si>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</si>
  <si>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</si>
  <si>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</si>
  <si>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</si>
  <si>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</si>
  <si>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</si>
  <si>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</si>
  <si>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</si>
  <si>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</si>
  <si>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</si>
  <si>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</si>
  <si>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</si>
  <si>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</si>
  <si>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</si>
  <si>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</si>
  <si>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</si>
  <si>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</si>
  <si>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</si>
  <si>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</si>
  <si>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</si>
  <si>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</si>
  <si>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</si>
  <si>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</si>
  <si>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</si>
  <si>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</si>
  <si>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</si>
  <si>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</si>
  <si>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</si>
  <si>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</si>
  <si>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</si>
  <si>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</si>
  <si>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</si>
  <si>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</si>
  <si>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</si>
  <si>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</si>
  <si>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</si>
  <si>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</si>
  <si>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</si>
  <si>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</si>
  <si>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</si>
  <si>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</si>
  <si>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</si>
  <si>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</si>
  <si>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</si>
  <si>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</si>
  <si>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</si>
  <si>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</si>
  <si>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</si>
  <si>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</si>
  <si>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</si>
  <si>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</si>
  <si>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</si>
  <si>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</si>
  <si>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</si>
  <si>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</si>
  <si>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</si>
  <si>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</si>
  <si>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</si>
  <si>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</si>
  <si>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</si>
  <si>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</si>
  <si>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</si>
  <si>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</si>
  <si>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</si>
  <si>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</si>
  <si>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</si>
  <si>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</si>
  <si>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</si>
  <si>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</si>
  <si>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</si>
  <si>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</si>
  <si>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</si>
  <si>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</si>
  <si>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</si>
  <si>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</si>
  <si>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</si>
  <si>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</si>
  <si>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</si>
  <si>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</si>
  <si>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</si>
  <si>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</si>
  <si>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</si>
  <si>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</si>
  <si>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</si>
  <si>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</si>
  <si>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</si>
  <si>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</si>
  <si>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</si>
  <si>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</si>
  <si>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</si>
  <si>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</si>
  <si>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</si>
  <si>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</si>
  <si>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</si>
  <si>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</si>
  <si>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</si>
  <si>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</si>
  <si>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</si>
  <si>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</si>
  <si>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</si>
  <si>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</si>
  <si>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</si>
  <si>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</si>
  <si>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</si>
  <si>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</si>
  <si>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</si>
  <si>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</si>
  <si>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</si>
  <si>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</si>
  <si>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</si>
  <si>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</si>
  <si>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</si>
  <si>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</si>
  <si>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</si>
  <si>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</si>
  <si>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</si>
  <si>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</si>
  <si>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</si>
  <si>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</si>
  <si>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</si>
  <si>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</si>
  <si>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</si>
  <si>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</si>
  <si>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</si>
  <si>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</si>
  <si>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</si>
  <si>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</si>
  <si>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</si>
  <si>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</si>
  <si>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</si>
  <si>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</si>
  <si>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</si>
  <si>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</si>
  <si>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</si>
  <si>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</si>
  <si>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</si>
  <si>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</si>
  <si>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</si>
  <si>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</si>
  <si>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</si>
  <si>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</si>
  <si>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</si>
  <si>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</si>
  <si>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</si>
  <si>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</si>
  <si>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</si>
  <si>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</si>
  <si>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</si>
  <si>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</si>
  <si>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</si>
  <si>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</si>
  <si>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</si>
  <si>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</si>
  <si>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</si>
  <si>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</si>
  <si>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</si>
  <si>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</si>
  <si>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</si>
  <si>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</si>
  <si>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</si>
  <si>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</si>
  <si>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</si>
  <si>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</si>
  <si>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</si>
  <si>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</si>
  <si>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</si>
  <si>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</si>
  <si>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</si>
  <si>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</si>
  <si>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</si>
  <si>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</si>
  <si>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</si>
  <si>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</si>
  <si>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</si>
  <si>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</si>
  <si>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</si>
  <si>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</si>
  <si>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</si>
  <si>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</si>
  <si>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</si>
  <si>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</si>
  <si>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</si>
  <si>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</si>
  <si>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</si>
  <si>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</si>
  <si>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</si>
  <si>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</si>
  <si>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</si>
  <si>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</si>
  <si>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</si>
  <si>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</si>
  <si>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</si>
  <si>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</si>
  <si>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</si>
  <si>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</si>
  <si>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</si>
  <si>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</si>
  <si>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</si>
  <si>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</si>
  <si>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</si>
  <si>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</si>
  <si>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</si>
  <si>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</si>
  <si>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</si>
  <si>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</si>
  <si>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</si>
  <si>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</si>
  <si>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</si>
  <si>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</si>
  <si>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</si>
  <si>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</si>
  <si>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</si>
  <si>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</si>
  <si>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</si>
  <si>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</si>
  <si>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</si>
  <si>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</si>
  <si>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</si>
  <si>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</si>
  <si>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</si>
  <si>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</si>
  <si>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</si>
  <si>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</si>
  <si>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</si>
  <si>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</si>
  <si>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</si>
  <si>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</si>
  <si>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</si>
  <si>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</si>
  <si>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</si>
  <si>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</si>
  <si>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</si>
  <si>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</si>
  <si>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</si>
  <si>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</si>
  <si>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</si>
  <si>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</si>
  <si>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</si>
  <si>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</si>
  <si>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</si>
  <si>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</si>
  <si>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</si>
  <si>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</si>
  <si>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</si>
  <si>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</si>
  <si>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</si>
  <si>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</si>
  <si>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</si>
  <si>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</si>
  <si>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</si>
  <si>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</si>
  <si>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</si>
  <si>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</si>
  <si>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</si>
  <si>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</si>
  <si>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</si>
  <si>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</si>
  <si>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</si>
  <si>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</si>
  <si>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</si>
  <si>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</si>
  <si>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</si>
  <si>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</si>
  <si>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</si>
  <si>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</si>
  <si>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</si>
  <si>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</si>
  <si>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</si>
  <si>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</si>
  <si>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</si>
  <si>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</si>
  <si>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</si>
  <si>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</si>
  <si>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</si>
  <si>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</si>
  <si>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</si>
  <si>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</si>
  <si>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</si>
  <si>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</si>
  <si>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</si>
  <si>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</si>
  <si>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</si>
  <si>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</si>
  <si>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</si>
  <si>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</si>
  <si>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</si>
  <si>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</si>
  <si>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</si>
  <si>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</si>
  <si>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</si>
  <si>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</si>
  <si>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</si>
  <si>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</si>
  <si>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</si>
  <si>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</si>
  <si>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</si>
  <si>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</si>
  <si>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</si>
  <si>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</si>
  <si>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</si>
  <si>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</si>
  <si>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</si>
  <si>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</si>
  <si>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</si>
  <si>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</si>
  <si>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</si>
  <si>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</si>
  <si>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</si>
  <si>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</si>
  <si>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</si>
  <si>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</si>
  <si>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</si>
  <si>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</si>
  <si>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</si>
  <si>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</si>
  <si>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</si>
  <si>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</si>
  <si>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</si>
  <si>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</si>
  <si>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</si>
  <si>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</si>
  <si>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</si>
  <si>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</si>
  <si>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</si>
  <si>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</si>
  <si>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</si>
  <si>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</si>
  <si>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</si>
  <si>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</si>
  <si>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</si>
  <si>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</si>
  <si>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</si>
  <si>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</si>
  <si>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</si>
  <si>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</si>
  <si>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</si>
  <si>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</si>
  <si>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</si>
  <si>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</si>
  <si>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</si>
  <si>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</si>
  <si>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</si>
  <si>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</si>
  <si>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</si>
  <si>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</si>
  <si>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</si>
  <si>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</si>
  <si>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</si>
  <si>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</si>
  <si>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</si>
  <si>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</si>
  <si>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</si>
  <si>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</si>
  <si>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</si>
  <si>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</si>
  <si>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</si>
  <si>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</si>
  <si>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</si>
  <si>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</si>
  <si>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</si>
  <si>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</si>
  <si>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</si>
  <si>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</si>
  <si>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</si>
  <si>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</si>
  <si>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</si>
  <si>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</si>
  <si>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</si>
  <si>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</si>
  <si>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</si>
  <si>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</si>
  <si>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</si>
  <si>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</si>
  <si>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</si>
  <si>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</si>
  <si>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</si>
  <si>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</si>
  <si>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</si>
  <si>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</si>
  <si>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</si>
  <si>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</si>
  <si>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</si>
  <si>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</si>
  <si>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</si>
  <si>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</si>
  <si>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</si>
  <si>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</si>
  <si>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</si>
  <si>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</si>
  <si>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</si>
  <si>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</si>
  <si>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</si>
  <si>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</si>
  <si>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</si>
  <si>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</si>
  <si>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</si>
  <si>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</si>
  <si>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</si>
  <si>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</si>
  <si>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</si>
  <si>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</si>
  <si>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</si>
  <si>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</si>
  <si>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</si>
  <si>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</si>
  <si>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</si>
  <si>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</si>
  <si>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</si>
  <si>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</si>
  <si>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</si>
  <si>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</si>
  <si>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</si>
  <si>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</si>
  <si>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</si>
  <si>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</si>
  <si>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</si>
  <si>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</si>
  <si>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</si>
  <si>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</si>
  <si>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</si>
  <si>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</si>
  <si>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</si>
  <si>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</si>
  <si>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</si>
  <si>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</si>
  <si>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</si>
  <si>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</si>
  <si>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</si>
  <si>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</si>
  <si>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</si>
  <si>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</si>
  <si>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</si>
  <si>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</si>
  <si>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</si>
  <si>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</si>
  <si>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</si>
  <si>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</si>
  <si>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</si>
  <si>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</si>
  <si>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</si>
  <si>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</si>
  <si>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</si>
  <si>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</si>
  <si>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</si>
  <si>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</si>
  <si>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</si>
  <si>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</si>
  <si>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</si>
  <si>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</si>
  <si>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</si>
  <si>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</si>
  <si>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</si>
  <si>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</si>
  <si>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</si>
  <si>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</si>
  <si>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</si>
  <si>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</si>
  <si>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</si>
  <si>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</si>
  <si>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</si>
  <si>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</si>
  <si>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</si>
  <si>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</si>
  <si>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</si>
  <si>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</si>
  <si>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</si>
  <si>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</si>
  <si>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</si>
  <si>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</si>
  <si>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</si>
  <si>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</si>
  <si>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</si>
  <si>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</si>
  <si>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</si>
  <si>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</si>
  <si>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</si>
  <si>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</si>
  <si>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</si>
  <si>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</si>
  <si>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</si>
  <si>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</si>
  <si>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</si>
  <si>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</si>
  <si>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</si>
  <si>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</si>
  <si>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</si>
  <si>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</si>
  <si>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</si>
  <si>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</si>
  <si>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</si>
  <si>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</si>
  <si>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</si>
  <si>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</si>
  <si>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</si>
  <si>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</si>
  <si>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</si>
  <si>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</si>
  <si>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</si>
  <si>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</si>
  <si>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</si>
  <si>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</si>
  <si>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</si>
  <si>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</si>
  <si>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</si>
  <si>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</si>
  <si>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</si>
  <si>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</si>
  <si>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</si>
  <si>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</si>
  <si>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</si>
  <si>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</si>
  <si>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</si>
  <si>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</si>
  <si>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</si>
  <si>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</si>
  <si>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</si>
  <si>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</si>
  <si>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</si>
  <si>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</si>
  <si>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</si>
  <si>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</si>
  <si>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</si>
  <si>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</si>
  <si>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</si>
  <si>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</si>
  <si>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</si>
  <si>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</si>
  <si>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</si>
  <si>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</si>
  <si>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</si>
  <si>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</si>
  <si>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</si>
  <si>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</si>
  <si>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</si>
  <si>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</si>
  <si>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</si>
  <si>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</si>
  <si>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</si>
  <si>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</si>
  <si>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</si>
  <si>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</si>
  <si>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</si>
  <si>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</si>
  <si>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</si>
  <si>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</si>
  <si>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</si>
  <si>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</si>
  <si>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</si>
  <si>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</si>
  <si>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</si>
  <si>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</si>
  <si>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</si>
  <si>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</si>
  <si>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</si>
  <si>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</si>
  <si>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</si>
  <si>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</si>
  <si>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</si>
  <si>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</si>
  <si>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</si>
  <si>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</si>
  <si>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</si>
  <si>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</si>
  <si>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</si>
  <si>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</si>
  <si>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</si>
  <si>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</si>
  <si>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</si>
  <si>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</si>
  <si>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</si>
  <si>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</si>
  <si>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</si>
  <si>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</si>
  <si>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</si>
  <si>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</si>
  <si>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</si>
  <si>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</si>
  <si>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</si>
  <si>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</si>
  <si>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</si>
  <si>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</si>
  <si>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</si>
  <si>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</si>
  <si>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</si>
  <si>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</si>
  <si>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</si>
  <si>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</si>
  <si>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</si>
  <si>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</si>
  <si>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</si>
  <si>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</si>
  <si>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</si>
  <si>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</si>
  <si>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</si>
  <si>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</si>
  <si>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</si>
  <si>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</si>
  <si>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</si>
  <si>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</si>
  <si>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</si>
  <si>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</si>
  <si>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</si>
  <si>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</si>
  <si>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</si>
  <si>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</si>
  <si>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</si>
  <si>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</si>
  <si>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</si>
  <si>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</si>
  <si>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</si>
  <si>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</si>
  <si>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</si>
  <si>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</si>
  <si>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</si>
  <si>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</si>
  <si>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</si>
  <si>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</si>
  <si>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</si>
  <si>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</si>
  <si>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</si>
  <si>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</si>
  <si>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</si>
  <si>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</si>
  <si>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</si>
  <si>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</si>
  <si>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</si>
  <si>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</si>
  <si>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</si>
  <si>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</si>
  <si>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</si>
  <si>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</si>
  <si>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</si>
  <si>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</si>
  <si>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</si>
  <si>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</si>
  <si>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</si>
  <si>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</si>
  <si>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</si>
  <si>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</si>
  <si>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</si>
  <si>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</si>
  <si>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</si>
  <si>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</si>
  <si>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</si>
  <si>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</si>
  <si>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</si>
  <si>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</si>
  <si>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</si>
  <si>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</si>
  <si>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</si>
  <si>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</si>
  <si>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</si>
  <si>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</si>
  <si>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</si>
  <si>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</si>
  <si>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</si>
  <si>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</si>
  <si>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</si>
  <si>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</si>
  <si>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</si>
  <si>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</si>
  <si>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</si>
  <si>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</si>
  <si>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</si>
  <si>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</si>
  <si>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</si>
  <si>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</si>
  <si>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</si>
  <si>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</si>
  <si>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</si>
  <si>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</si>
  <si>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</si>
  <si>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</si>
  <si>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</si>
  <si>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</si>
  <si>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</si>
  <si>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</si>
  <si>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</si>
  <si>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</si>
  <si>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</si>
  <si>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</si>
  <si>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</si>
  <si>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</si>
  <si>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</si>
  <si>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</si>
  <si>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</si>
  <si>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</si>
  <si>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</si>
  <si>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</si>
  <si>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</si>
  <si>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</si>
  <si>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</si>
  <si>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</si>
  <si>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</si>
  <si>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</si>
  <si>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</si>
  <si>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</si>
  <si>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</si>
  <si>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</si>
  <si>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</si>
  <si>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</si>
  <si>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</si>
  <si>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</si>
  <si>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</si>
  <si>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</si>
  <si>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</si>
  <si>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</si>
  <si>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</si>
  <si>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</si>
  <si>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</si>
  <si>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</si>
  <si>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</si>
  <si>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</si>
  <si>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</si>
  <si>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</si>
  <si>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</si>
  <si>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</si>
  <si>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</si>
  <si>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</si>
  <si>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</si>
  <si>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</si>
  <si>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</si>
  <si>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</si>
  <si>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</si>
  <si>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</si>
  <si>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</si>
  <si>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</si>
  <si>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</si>
  <si>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</si>
  <si>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</si>
  <si>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</si>
  <si>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</si>
  <si>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</si>
  <si>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</si>
  <si>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</si>
  <si>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</si>
  <si>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</si>
  <si>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</si>
  <si>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</si>
  <si>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</si>
  <si>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</si>
  <si>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</si>
  <si>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</si>
  <si>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</si>
  <si>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</si>
  <si>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</si>
  <si>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</si>
  <si>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</si>
  <si>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</si>
  <si>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</si>
  <si>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</si>
  <si>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</si>
  <si>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</si>
  <si>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</si>
  <si>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</si>
  <si>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</si>
  <si>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</si>
  <si>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</si>
  <si>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</si>
  <si>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</si>
  <si>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</si>
  <si>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</si>
  <si>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</si>
  <si>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</si>
  <si>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</si>
  <si>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</si>
  <si>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</si>
  <si>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</si>
  <si>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</si>
  <si>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</si>
  <si>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</si>
  <si>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</si>
  <si>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</si>
  <si>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</si>
  <si>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</si>
  <si>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</si>
  <si>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</si>
  <si>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</si>
  <si>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</si>
  <si>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</si>
  <si>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</si>
  <si>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</si>
  <si>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</si>
  <si>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</si>
  <si>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</si>
  <si>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</si>
  <si>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</si>
  <si>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</si>
  <si>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</si>
  <si>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</si>
  <si>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</si>
  <si>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</si>
  <si>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</si>
  <si>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</si>
  <si>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</si>
  <si>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</si>
  <si>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</si>
  <si>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</si>
  <si>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</si>
  <si>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</si>
  <si>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</si>
  <si>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</si>
  <si>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</si>
  <si>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</si>
  <si>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</si>
  <si>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</si>
  <si>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</si>
  <si>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</si>
  <si>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</si>
  <si>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</si>
  <si>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</si>
  <si>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</si>
  <si>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</si>
  <si>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</si>
  <si>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</si>
  <si>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</si>
  <si>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</si>
  <si>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</si>
  <si>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</si>
  <si>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</si>
  <si>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</si>
  <si>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</si>
  <si>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</si>
  <si>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</si>
  <si>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</si>
  <si>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</si>
  <si>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</si>
  <si>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</si>
  <si>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</si>
  <si>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</si>
  <si>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</si>
  <si>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</si>
  <si>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</si>
  <si>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</si>
  <si>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</si>
  <si>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</si>
  <si>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</si>
  <si>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</si>
  <si>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</si>
  <si>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</si>
  <si>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</si>
  <si>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</si>
  <si>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</si>
  <si>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</si>
  <si>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</si>
  <si>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</si>
  <si>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</si>
  <si>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</si>
  <si>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</si>
  <si>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</si>
  <si>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</si>
  <si>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</si>
  <si>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</si>
  <si>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</si>
  <si>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</si>
  <si>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</si>
  <si>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</si>
  <si>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</si>
  <si>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</si>
  <si>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</si>
  <si>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</si>
  <si>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</si>
  <si>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</si>
  <si>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</si>
  <si>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</si>
  <si>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</si>
  <si>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</si>
  <si>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</si>
  <si>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</si>
  <si>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</si>
  <si>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</si>
  <si>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</si>
  <si>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</si>
  <si>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</si>
  <si>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</si>
  <si>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</si>
  <si>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</si>
  <si>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</si>
  <si>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</si>
  <si>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</si>
  <si>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</si>
  <si>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</si>
  <si>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</si>
  <si>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</si>
  <si>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</si>
  <si>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</si>
  <si>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</si>
  <si>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</si>
  <si>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</si>
  <si>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</si>
  <si>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</si>
  <si>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</si>
  <si>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</si>
  <si>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</si>
  <si>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</si>
  <si>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</si>
  <si>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</si>
  <si>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</si>
  <si>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</si>
  <si>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</si>
  <si>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</si>
  <si>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</si>
  <si>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</si>
  <si>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</si>
  <si>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</si>
  <si>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</si>
  <si>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</si>
  <si>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</si>
  <si>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</si>
  <si>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</si>
  <si>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</si>
  <si>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</si>
  <si>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</si>
  <si>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</si>
  <si>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</si>
  <si>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</si>
  <si>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</si>
  <si>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</si>
  <si>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</si>
  <si>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</si>
  <si>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</si>
  <si>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</si>
  <si>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</si>
  <si>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</si>
  <si>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</si>
  <si>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</si>
  <si>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</si>
  <si>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</si>
  <si>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</si>
  <si>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</si>
  <si>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</si>
  <si>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</si>
  <si>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</si>
  <si>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</si>
  <si>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</si>
  <si>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</si>
  <si>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</si>
  <si>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</si>
  <si>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</si>
  <si>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</si>
  <si>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</si>
  <si>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</si>
  <si>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</si>
  <si>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</si>
  <si>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</si>
  <si>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</si>
  <si>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</si>
  <si>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</si>
  <si>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</si>
  <si>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</si>
  <si>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</si>
  <si>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</si>
  <si>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</si>
  <si>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</si>
  <si>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</si>
  <si>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</si>
  <si>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</si>
  <si>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</si>
  <si>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</si>
  <si>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</si>
  <si>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</si>
  <si>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</si>
  <si>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</si>
  <si>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</si>
  <si>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</si>
  <si>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</si>
  <si>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</si>
  <si>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</si>
  <si>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</si>
  <si>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</si>
  <si>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</si>
  <si>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</si>
  <si>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</si>
  <si>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</si>
  <si>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</si>
  <si>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</si>
  <si>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</si>
  <si>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</si>
  <si>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</si>
  <si>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</si>
  <si>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</si>
  <si>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</si>
  <si>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</si>
  <si>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</si>
  <si>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</si>
  <si>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</si>
  <si>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</si>
  <si>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</si>
  <si>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</si>
  <si>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</si>
  <si>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</si>
  <si>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</si>
  <si>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</si>
  <si>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</si>
  <si>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</si>
  <si>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</si>
  <si>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</si>
  <si>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</si>
  <si>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</si>
  <si>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</si>
  <si>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</si>
  <si>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</si>
  <si>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</si>
  <si>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</si>
  <si>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</si>
  <si>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</si>
  <si>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</si>
  <si>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</si>
  <si>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</si>
  <si>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</si>
  <si>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</si>
  <si>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</si>
  <si>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</si>
  <si>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</si>
  <si>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</si>
  <si>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</si>
  <si>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</si>
  <si>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</si>
  <si>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</si>
  <si>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</si>
  <si>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</si>
  <si>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</si>
  <si>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</si>
  <si>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</si>
  <si>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</si>
  <si>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</si>
  <si>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</si>
  <si>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</si>
  <si>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</si>
  <si>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</si>
  <si>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</si>
  <si>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</si>
  <si>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</si>
  <si>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</si>
  <si>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</si>
  <si>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</si>
  <si>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</si>
  <si>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</si>
  <si>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</si>
  <si>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</si>
  <si>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</si>
  <si>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</si>
  <si>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</si>
  <si>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</si>
  <si>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</si>
  <si>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</si>
  <si>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</si>
  <si>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</si>
  <si>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</si>
  <si>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</si>
  <si>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</si>
  <si>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</si>
  <si>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</si>
  <si>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</si>
  <si>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</si>
  <si>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</si>
  <si>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</si>
  <si>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</si>
  <si>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</si>
  <si>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</si>
  <si>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</si>
  <si>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</si>
  <si>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</si>
  <si>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</si>
  <si>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</si>
  <si>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</si>
  <si>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</si>
  <si>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</si>
  <si>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</si>
  <si>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</si>
  <si>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</si>
  <si>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</si>
  <si>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</si>
  <si>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</si>
  <si>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</si>
  <si>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</si>
  <si>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</si>
  <si>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</si>
  <si>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</si>
  <si>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</si>
  <si>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</si>
  <si>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</si>
  <si>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</si>
  <si>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</si>
  <si>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</si>
  <si>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</si>
  <si>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</si>
  <si>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</si>
  <si>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</si>
  <si>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</si>
  <si>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</si>
  <si>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</si>
  <si>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</si>
  <si>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</si>
  <si>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</si>
  <si>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</si>
  <si>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</si>
  <si>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</si>
  <si>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</si>
  <si>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</si>
  <si>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</si>
  <si>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</si>
  <si>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</si>
  <si>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</si>
  <si>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</si>
  <si>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</si>
  <si>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</si>
  <si>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</si>
  <si>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</si>
  <si>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</si>
  <si>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</si>
  <si>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</si>
  <si>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</si>
  <si>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</si>
  <si>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</si>
  <si>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</si>
  <si>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</si>
  <si>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</si>
  <si>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</si>
  <si>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</si>
  <si>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</si>
  <si>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</si>
  <si>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</si>
  <si>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</si>
  <si>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</si>
  <si>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</si>
  <si>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</si>
  <si>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</si>
  <si>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</si>
  <si>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</si>
  <si>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</si>
  <si>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</si>
  <si>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</si>
  <si>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</si>
  <si>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</si>
  <si>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</si>
  <si>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</si>
  <si>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</si>
  <si>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</si>
  <si>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</si>
  <si>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</si>
  <si>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</si>
  <si>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</si>
  <si>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</si>
  <si>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</si>
  <si>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</si>
  <si>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</si>
  <si>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</si>
  <si>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</si>
  <si>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</si>
  <si>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</si>
  <si>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</si>
  <si>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</si>
  <si>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</si>
  <si>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</si>
  <si>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</si>
  <si>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</si>
  <si>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</si>
  <si>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</si>
  <si>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</si>
  <si>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</si>
  <si>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</si>
  <si>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</si>
  <si>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</si>
  <si>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</si>
  <si>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</si>
  <si>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</si>
  <si>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</si>
  <si>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</si>
  <si>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</si>
  <si>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</si>
  <si>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</si>
  <si>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</si>
  <si>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</si>
  <si>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</si>
  <si>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</si>
  <si>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</si>
  <si>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</si>
  <si>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</si>
  <si>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</si>
  <si>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</si>
  <si>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</si>
  <si>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</si>
  <si>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</si>
  <si>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</si>
  <si>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</si>
  <si>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</si>
  <si>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</si>
  <si>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</si>
  <si>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</si>
  <si>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</si>
  <si>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</si>
  <si>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</si>
  <si>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</si>
  <si>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</si>
  <si>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</si>
  <si>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</si>
  <si>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</si>
  <si>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</si>
  <si>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</si>
  <si>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</si>
  <si>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</si>
  <si>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</si>
  <si>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</si>
  <si>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</si>
  <si>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</si>
  <si>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</si>
  <si>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</si>
  <si>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</si>
  <si>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</si>
  <si>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</si>
  <si>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</si>
  <si>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</si>
  <si>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</si>
  <si>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</si>
  <si>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</si>
  <si>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</si>
  <si>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</si>
  <si>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</si>
  <si>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</si>
  <si>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</si>
  <si>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</si>
  <si>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</si>
  <si>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</si>
  <si>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</si>
  <si>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</si>
  <si>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</si>
  <si>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</si>
  <si>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</si>
  <si>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</si>
  <si>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</si>
  <si>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</si>
  <si>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</si>
  <si>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</si>
  <si>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</si>
  <si>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</si>
  <si>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</si>
  <si>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</si>
  <si>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</si>
  <si>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</si>
  <si>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</si>
  <si>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</si>
  <si>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</si>
  <si>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</si>
  <si>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</si>
  <si>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</si>
  <si>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</si>
  <si>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</si>
  <si>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</si>
  <si>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</si>
  <si>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</si>
  <si>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</si>
  <si>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</si>
  <si>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</si>
  <si>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</si>
  <si>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</si>
  <si>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</si>
  <si>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</si>
  <si>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</si>
  <si>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</si>
  <si>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</si>
  <si>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</si>
  <si>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</si>
  <si>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</si>
  <si>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</si>
  <si>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</si>
  <si>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</si>
  <si>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</si>
  <si>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</si>
  <si>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</si>
  <si>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</si>
  <si>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</si>
  <si>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</si>
  <si>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</si>
  <si>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</si>
  <si>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</si>
  <si>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</si>
  <si>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</si>
  <si>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</si>
  <si>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</si>
  <si>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</si>
  <si>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</si>
  <si>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</si>
  <si>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</si>
  <si>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</si>
  <si>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</si>
  <si>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</si>
  <si>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</si>
  <si>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</si>
  <si>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</si>
  <si>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</si>
  <si>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</si>
  <si>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</si>
  <si>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</si>
  <si>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</si>
  <si>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</si>
  <si>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</si>
  <si>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</si>
  <si>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</si>
  <si>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</si>
  <si>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</si>
  <si>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</si>
  <si>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</si>
  <si>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</si>
  <si>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</si>
  <si>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</si>
  <si>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</si>
  <si>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</si>
  <si>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</si>
  <si>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</si>
  <si>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</si>
  <si>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</si>
  <si>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</si>
  <si>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</si>
  <si>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</si>
  <si>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</si>
  <si>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</si>
  <si>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</si>
  <si>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</si>
  <si>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</si>
  <si>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</si>
  <si>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</si>
  <si>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</si>
  <si>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</si>
  <si>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</si>
  <si>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</si>
  <si>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</si>
  <si>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</si>
  <si>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</si>
  <si>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</si>
  <si>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</si>
  <si>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</si>
  <si>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</si>
  <si>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</si>
  <si>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</si>
  <si>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</si>
  <si>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</si>
  <si>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</si>
  <si>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</si>
  <si>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</si>
  <si>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</si>
  <si>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</si>
  <si>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</si>
  <si>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</si>
  <si>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</si>
  <si>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</si>
  <si>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</si>
  <si>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</si>
  <si>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</si>
  <si>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</si>
  <si>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</si>
  <si>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</si>
  <si>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</si>
  <si>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</si>
  <si>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</si>
  <si>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</si>
  <si>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</si>
  <si>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</si>
  <si>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</si>
  <si>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</si>
  <si>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</si>
  <si>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</si>
  <si>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</si>
  <si>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</si>
  <si>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</si>
  <si>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</si>
  <si>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</si>
  <si>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</si>
  <si>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</si>
  <si>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</si>
  <si>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</si>
  <si>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</si>
  <si>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</si>
  <si>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</si>
  <si>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</si>
  <si>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</si>
  <si>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</si>
  <si>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</si>
  <si>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</si>
  <si>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</si>
  <si>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</si>
  <si>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</si>
  <si>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</si>
  <si>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</si>
  <si>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</si>
  <si>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</si>
  <si>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</si>
  <si>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</si>
  <si>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</si>
  <si>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</si>
  <si>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</si>
  <si>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</si>
  <si>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</si>
  <si>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</si>
  <si>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</si>
  <si>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</si>
  <si>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</si>
  <si>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</si>
  <si>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</si>
  <si>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</si>
  <si>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</si>
  <si>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</si>
  <si>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</si>
  <si>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</si>
  <si>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</si>
  <si>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</si>
  <si>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</si>
  <si>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</si>
  <si>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</si>
  <si>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</si>
  <si>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</si>
  <si>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</si>
  <si>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</si>
  <si>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</si>
  <si>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</si>
  <si>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</si>
  <si>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</si>
  <si>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</si>
  <si>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</si>
  <si>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</si>
  <si>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</si>
  <si>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</si>
  <si>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</si>
  <si>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</si>
  <si>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</si>
  <si>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</si>
  <si>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</si>
  <si>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</si>
  <si>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</si>
  <si>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</si>
  <si>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</si>
  <si>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</si>
  <si>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</si>
  <si>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</si>
  <si>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</si>
  <si>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</si>
  <si>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</si>
  <si>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</si>
  <si>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</si>
  <si>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</si>
  <si>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</si>
  <si>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</si>
  <si>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</si>
  <si>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</si>
  <si>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</si>
  <si>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</si>
  <si>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</si>
  <si>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</si>
  <si>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</si>
  <si>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</si>
  <si>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</si>
  <si>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</si>
  <si>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</si>
  <si>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</si>
  <si>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</si>
  <si>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</si>
  <si>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</si>
  <si>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</si>
  <si>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</si>
  <si>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</si>
  <si>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</si>
  <si>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</si>
  <si>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</si>
  <si>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</si>
  <si>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</si>
  <si>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</si>
  <si>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</si>
  <si>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</si>
  <si>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</si>
  <si>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</si>
  <si>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</si>
  <si>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</si>
  <si>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</si>
  <si>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</si>
  <si>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</si>
  <si>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</si>
  <si>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</si>
  <si>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</si>
  <si>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</si>
  <si>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</si>
  <si>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</si>
  <si>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</si>
  <si>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</si>
  <si>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</si>
  <si>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</si>
  <si>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</si>
  <si>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</si>
  <si>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</si>
  <si>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</si>
  <si>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</si>
  <si>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</si>
  <si>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</si>
  <si>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</si>
  <si>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</si>
  <si>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</si>
  <si>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</si>
  <si>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</si>
  <si>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</si>
  <si>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</si>
  <si>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</si>
  <si>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</si>
  <si>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</si>
  <si>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</si>
  <si>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</si>
  <si>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</si>
  <si>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</si>
  <si>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</si>
  <si>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</si>
  <si>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</si>
  <si>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</si>
  <si>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</si>
  <si>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</si>
  <si>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</si>
  <si>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</si>
  <si>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</si>
  <si>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</si>
  <si>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</si>
  <si>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</si>
  <si>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</si>
  <si>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</si>
  <si>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</si>
  <si>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</si>
  <si>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</si>
  <si>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</si>
  <si>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</si>
  <si>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</si>
  <si>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</si>
  <si>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</si>
  <si>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</si>
  <si>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</si>
  <si>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</si>
  <si>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</si>
  <si>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</si>
  <si>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</si>
  <si>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</si>
  <si>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</si>
  <si>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</si>
  <si>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</si>
  <si>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</si>
  <si>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</si>
  <si>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</si>
  <si>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</si>
  <si>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</si>
  <si>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</si>
  <si>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</si>
  <si>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</si>
  <si>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</si>
  <si>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</si>
  <si>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</si>
  <si>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</si>
  <si>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</si>
  <si>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</si>
  <si>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</si>
  <si>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</si>
  <si>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</si>
  <si>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</si>
  <si>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</si>
  <si>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</si>
  <si>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</si>
  <si>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</si>
  <si>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</si>
  <si>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</si>
  <si>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</si>
  <si>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</si>
  <si>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</si>
  <si>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</si>
  <si>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</si>
  <si>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</si>
  <si>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</si>
  <si>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</si>
  <si>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</si>
  <si>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</si>
  <si>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</si>
  <si>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</si>
  <si>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</si>
  <si>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</si>
  <si>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</si>
  <si>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</si>
  <si>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</si>
  <si>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</si>
  <si>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</si>
  <si>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</si>
  <si>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</si>
  <si>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</si>
  <si>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</si>
  <si>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</si>
  <si>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</si>
  <si>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</si>
  <si>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</si>
  <si>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</si>
  <si>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</si>
  <si>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</si>
  <si>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</si>
  <si>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</si>
  <si>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</si>
  <si>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</si>
  <si>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</si>
  <si>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</si>
  <si>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</si>
  <si>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</si>
  <si>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</si>
  <si>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</si>
  <si>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</si>
  <si>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</si>
  <si>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</si>
  <si>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</si>
  <si>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</si>
  <si>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</si>
  <si>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</si>
  <si>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</si>
  <si>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</si>
  <si>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</si>
  <si>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</si>
  <si>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</si>
  <si>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</si>
  <si>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</si>
  <si>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</si>
  <si>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</si>
  <si>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</si>
  <si>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</si>
  <si>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</si>
  <si>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</si>
  <si>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</si>
  <si>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</si>
  <si>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</si>
  <si>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</si>
  <si>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</si>
  <si>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</si>
  <si>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</si>
  <si>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</si>
  <si>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</si>
  <si>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</si>
  <si>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</si>
  <si>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</si>
  <si>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</si>
  <si>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</si>
  <si>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</si>
  <si>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</si>
  <si>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</si>
  <si>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</si>
  <si>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</si>
  <si>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</si>
  <si>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</si>
  <si>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</si>
  <si>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</si>
  <si>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</si>
  <si>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</si>
  <si>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</si>
  <si>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</si>
  <si>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</si>
  <si>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</si>
  <si>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</si>
  <si>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</si>
  <si>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</si>
  <si>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</si>
  <si>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</si>
  <si>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</si>
  <si>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</si>
  <si>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</si>
  <si>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</si>
  <si>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</si>
  <si>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</si>
  <si>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</si>
  <si>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</si>
  <si>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</si>
  <si>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</si>
  <si>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</si>
  <si>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</si>
  <si>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</si>
  <si>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</si>
  <si>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</si>
  <si>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</si>
  <si>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</si>
  <si>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</si>
  <si>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</si>
  <si>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</si>
  <si>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</si>
  <si>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</si>
  <si>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</si>
  <si>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</si>
  <si>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</si>
  <si>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</si>
  <si>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</si>
  <si>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</si>
  <si>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</si>
  <si>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</si>
  <si>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</si>
  <si>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</si>
  <si>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</si>
  <si>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</si>
  <si>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</si>
  <si>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</si>
  <si>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</si>
  <si>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</si>
  <si>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</si>
  <si>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</si>
  <si>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</si>
  <si>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</si>
  <si>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</si>
  <si>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</si>
  <si>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</si>
  <si>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</si>
  <si>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</si>
  <si>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</si>
  <si>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</si>
  <si>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</si>
  <si>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</si>
  <si>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</si>
  <si>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</si>
  <si>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</si>
  <si>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</si>
  <si>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</si>
  <si>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</si>
  <si>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</si>
  <si>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</si>
  <si>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</si>
  <si>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</si>
  <si>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</si>
  <si>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</si>
  <si>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</si>
  <si>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</si>
  <si>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</si>
  <si>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</si>
  <si>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</si>
  <si>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</si>
  <si>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</si>
  <si>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</si>
  <si>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</si>
  <si>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</si>
  <si>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</si>
  <si>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</si>
  <si>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</si>
  <si>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</si>
  <si>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</si>
  <si>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</si>
  <si>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</si>
  <si>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</si>
  <si>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</si>
  <si>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</si>
  <si>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</si>
  <si>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</si>
  <si>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</si>
  <si>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</si>
  <si>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</si>
  <si>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</si>
  <si>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</si>
  <si>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</si>
  <si>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</si>
  <si>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</si>
  <si>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</si>
  <si>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</si>
  <si>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</si>
  <si>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</si>
  <si>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</si>
  <si>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</si>
  <si>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</si>
  <si>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</si>
  <si>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</si>
  <si>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</si>
  <si>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</si>
  <si>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</si>
  <si>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</si>
  <si>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</si>
  <si>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</si>
  <si>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</si>
  <si>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</si>
  <si>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</si>
  <si>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</si>
  <si>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</si>
  <si>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</si>
  <si>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</si>
  <si>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</si>
  <si>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</si>
  <si>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</si>
  <si>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</si>
  <si>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</si>
  <si>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</si>
  <si>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</si>
  <si>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</si>
  <si>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</si>
  <si>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</si>
  <si>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</si>
  <si>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</si>
  <si>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</si>
  <si>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</si>
  <si>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</si>
  <si>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</si>
  <si>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</si>
  <si>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</si>
  <si>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</si>
  <si>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</si>
  <si>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</si>
  <si>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</si>
  <si>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</si>
  <si>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</si>
  <si>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</si>
  <si>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</si>
  <si>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</si>
  <si>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</si>
  <si>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</si>
  <si>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</si>
  <si>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</si>
  <si>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</si>
  <si>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</si>
  <si>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</si>
  <si>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</si>
  <si>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</si>
  <si>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</si>
  <si>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</si>
  <si>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</si>
  <si>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</si>
  <si>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</si>
  <si>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</si>
  <si>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</si>
  <si>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</si>
  <si>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</si>
  <si>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</si>
  <si>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</si>
  <si>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</si>
  <si>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</si>
  <si>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</si>
  <si>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</si>
  <si>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</si>
  <si>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</si>
  <si>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</si>
  <si>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</si>
  <si>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</si>
  <si>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</si>
  <si>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</si>
  <si>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</si>
  <si>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</si>
  <si>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</si>
  <si>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</si>
  <si>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</si>
  <si>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</si>
  <si>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</si>
  <si>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</si>
  <si>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</si>
  <si>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</si>
  <si>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</si>
  <si>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</si>
  <si>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</si>
  <si>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</si>
  <si>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</si>
  <si>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</si>
  <si>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</si>
  <si>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</si>
  <si>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</si>
  <si>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</si>
  <si>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</si>
  <si>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</si>
  <si>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</si>
  <si>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</si>
  <si>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</si>
  <si>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</si>
  <si>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</si>
  <si>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</si>
  <si>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</si>
  <si>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</si>
  <si>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</si>
  <si>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</si>
  <si>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</si>
  <si>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</si>
  <si>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</si>
  <si>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</si>
  <si>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</si>
  <si>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</si>
  <si>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</si>
  <si>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</si>
  <si>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</si>
  <si>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</si>
  <si>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</si>
  <si>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</si>
  <si>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</si>
  <si>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</si>
  <si>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</si>
  <si>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</si>
  <si>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</si>
  <si>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</si>
  <si>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</si>
  <si>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</si>
  <si>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</si>
  <si>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</si>
  <si>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</si>
  <si>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</si>
  <si>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</si>
  <si>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</si>
  <si>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</si>
  <si>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</si>
  <si>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</si>
  <si>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</si>
  <si>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</si>
  <si>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</si>
  <si>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</si>
  <si>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</si>
  <si>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</si>
  <si>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</si>
  <si>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</si>
  <si>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</si>
  <si>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</si>
  <si>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</si>
  <si>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</si>
  <si>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</si>
  <si>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</si>
  <si>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</si>
  <si>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</si>
  <si>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</si>
  <si>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</si>
  <si>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</si>
  <si>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</si>
  <si>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</si>
  <si>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</si>
  <si>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</si>
  <si>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</si>
  <si>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</si>
  <si>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</si>
  <si>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</si>
  <si>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</si>
  <si>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</si>
  <si>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</si>
  <si>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</si>
  <si>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</si>
  <si>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</si>
  <si>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</si>
  <si>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</si>
  <si>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</si>
  <si>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</si>
  <si>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</si>
  <si>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</si>
  <si>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</si>
  <si>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</si>
  <si>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</si>
  <si>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</si>
  <si>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</si>
  <si>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</si>
  <si>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</si>
  <si>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</si>
  <si>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</si>
  <si>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</si>
  <si>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</si>
  <si>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</si>
  <si>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</si>
  <si>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</si>
  <si>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</si>
  <si>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</si>
  <si>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</si>
  <si>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</si>
  <si>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</si>
  <si>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</si>
  <si>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</si>
  <si>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</si>
  <si>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</si>
  <si>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</si>
  <si>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</si>
  <si>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</si>
  <si>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</si>
  <si>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</si>
  <si>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</si>
  <si>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</si>
  <si>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</si>
  <si>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</si>
  <si>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</si>
  <si>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</si>
  <si>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</si>
  <si>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</si>
  <si>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</si>
  <si>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</si>
  <si>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</si>
  <si>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</si>
  <si>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</si>
  <si>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</si>
  <si>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</si>
  <si>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</si>
  <si>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</si>
  <si>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</si>
  <si>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</si>
  <si>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</si>
  <si>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</si>
  <si>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</si>
  <si>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</si>
  <si>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</si>
  <si>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</si>
  <si>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</si>
  <si>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</si>
  <si>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</si>
  <si>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</si>
  <si>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</si>
  <si>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</si>
  <si>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</si>
  <si>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</si>
  <si>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</si>
  <si>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</si>
  <si>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</si>
  <si>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</si>
  <si>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</si>
  <si>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</si>
  <si>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</si>
  <si>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</si>
  <si>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</si>
  <si>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</si>
  <si>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</si>
  <si>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</si>
  <si>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</si>
  <si>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</si>
  <si>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</si>
  <si>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</si>
  <si>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</si>
  <si>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</si>
  <si>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</si>
  <si>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</si>
  <si>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</si>
  <si>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</si>
  <si>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</si>
  <si>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</si>
  <si>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</si>
  <si>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</si>
  <si>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</si>
  <si>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</si>
  <si>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</si>
  <si>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</si>
  <si>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</si>
  <si>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</si>
  <si>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</si>
  <si>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</si>
  <si>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</si>
  <si>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</si>
  <si>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</si>
  <si>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</si>
  <si>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</si>
  <si>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</si>
  <si>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</si>
  <si>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</si>
  <si>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</si>
  <si>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</si>
  <si>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</si>
  <si>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</si>
  <si>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</si>
  <si>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</si>
  <si>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</si>
  <si>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</si>
  <si>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</si>
  <si>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</si>
  <si>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</si>
  <si>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</si>
  <si>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</si>
  <si>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</si>
  <si>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</si>
  <si>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</si>
  <si>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</si>
  <si>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</si>
  <si>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</si>
  <si>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</si>
  <si>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</si>
  <si>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</si>
  <si>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</si>
  <si>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</si>
  <si>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</si>
  <si>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</si>
  <si>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</si>
  <si>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</si>
  <si>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</si>
  <si>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</si>
  <si>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</si>
  <si>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</si>
  <si>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</si>
  <si>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</si>
  <si>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</si>
  <si>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</si>
  <si>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</si>
  <si>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</si>
  <si>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</si>
  <si>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</si>
  <si>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</si>
  <si>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</si>
  <si>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</si>
  <si>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</si>
  <si>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</si>
  <si>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</si>
  <si>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</si>
  <si>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</si>
  <si>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</si>
  <si>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</si>
  <si>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</si>
  <si>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</si>
  <si>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</si>
  <si>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</si>
  <si>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</si>
  <si>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</si>
  <si>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</si>
  <si>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</si>
  <si>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</si>
  <si>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</si>
  <si>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</si>
  <si>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</si>
  <si>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</si>
  <si>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</si>
  <si>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</si>
  <si>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</si>
  <si>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</si>
  <si>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</si>
  <si>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</si>
  <si>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</si>
  <si>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</si>
  <si>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</si>
  <si>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</si>
  <si>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</si>
  <si>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</si>
  <si>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</si>
  <si>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</si>
  <si>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</si>
  <si>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</si>
  <si>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</si>
  <si>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</si>
  <si>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</si>
  <si>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</si>
  <si>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</si>
  <si>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</si>
  <si>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</si>
  <si>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</si>
  <si>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</si>
  <si>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</si>
  <si>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</si>
  <si>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</si>
  <si>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</si>
  <si>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</si>
  <si>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</si>
  <si>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</si>
  <si>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</si>
  <si>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</si>
  <si>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</si>
  <si>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</si>
  <si>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</si>
  <si>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</si>
  <si>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</si>
  <si>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</si>
  <si>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</si>
  <si>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</si>
  <si>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</si>
  <si>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</si>
  <si>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</si>
  <si>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</si>
  <si>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</si>
  <si>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</si>
  <si>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</si>
  <si>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</si>
  <si>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</si>
  <si>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</si>
  <si>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</si>
  <si>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</si>
  <si>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</si>
  <si>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</si>
  <si>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</si>
  <si>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</si>
  <si>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</si>
  <si>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</si>
  <si>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</si>
  <si>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</si>
  <si>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</si>
  <si>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</si>
  <si>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</si>
  <si>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</si>
  <si>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</si>
  <si>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</si>
  <si>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</si>
  <si>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</si>
  <si>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</si>
  <si>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</si>
  <si>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</si>
  <si>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</si>
  <si>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</si>
  <si>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</si>
  <si>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</si>
  <si>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</si>
  <si>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</si>
  <si>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</si>
  <si>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</si>
  <si>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</si>
  <si>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</si>
  <si>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</si>
  <si>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</si>
  <si>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</si>
  <si>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</si>
  <si>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</si>
  <si>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</si>
  <si>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</si>
  <si>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</si>
  <si>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</si>
  <si>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</si>
  <si>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</si>
  <si>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</si>
  <si>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</si>
  <si>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</si>
  <si>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</si>
  <si>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</si>
  <si>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</si>
  <si>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</si>
  <si>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</si>
  <si>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</si>
  <si>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</si>
  <si>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</si>
  <si>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</si>
  <si>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</si>
  <si>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</si>
  <si>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</si>
  <si>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</si>
  <si>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</si>
  <si>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</si>
  <si>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</si>
  <si>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</si>
  <si>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</si>
  <si>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</si>
  <si>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</si>
  <si>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</si>
  <si>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</si>
  <si>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</si>
  <si>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</si>
  <si>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</si>
  <si>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</si>
  <si>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</si>
  <si>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</si>
  <si>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</si>
  <si>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</si>
  <si>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</si>
  <si>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</si>
  <si>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</si>
  <si>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</si>
  <si>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</si>
  <si>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</si>
  <si>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</si>
  <si>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</si>
  <si>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</si>
  <si>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</si>
  <si>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</si>
  <si>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</si>
  <si>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</si>
  <si>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</si>
  <si>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</si>
  <si>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</si>
  <si>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</si>
  <si>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</si>
  <si>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</si>
  <si>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</si>
  <si>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</si>
  <si>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</si>
  <si>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</si>
  <si>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</si>
  <si>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</si>
  <si>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</si>
  <si>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</si>
  <si>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</si>
  <si>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</si>
  <si>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</si>
  <si>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</si>
  <si>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</si>
  <si>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</si>
  <si>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</si>
  <si>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</si>
  <si>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</si>
  <si>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</si>
  <si>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</si>
  <si>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</si>
  <si>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</si>
  <si>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</si>
  <si>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</si>
  <si>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</si>
  <si>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</si>
  <si>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</si>
  <si>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</si>
  <si>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</si>
  <si>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</si>
  <si>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</si>
  <si>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</si>
  <si>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</si>
  <si>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</si>
  <si>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</si>
  <si>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</si>
  <si>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</si>
  <si>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</si>
  <si>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</si>
  <si>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</si>
  <si>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</si>
  <si>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</si>
  <si>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</si>
  <si>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</si>
  <si>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</si>
  <si>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</si>
  <si>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</si>
  <si>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</si>
  <si>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</si>
  <si>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</si>
  <si>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</si>
  <si>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</si>
  <si>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</si>
  <si>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</si>
  <si>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</si>
  <si>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</si>
  <si>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</si>
  <si>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</si>
  <si>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</si>
  <si>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</si>
  <si>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</si>
  <si>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</si>
  <si>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</si>
  <si>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</si>
  <si>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</si>
  <si>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</si>
  <si>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</si>
  <si>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</si>
  <si>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</si>
  <si>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</si>
  <si>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</si>
  <si>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</si>
  <si>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</si>
  <si>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</si>
  <si>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</si>
  <si>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</si>
  <si>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</si>
  <si>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</si>
  <si>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</si>
  <si>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</si>
  <si>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</si>
  <si>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</si>
  <si>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</si>
  <si>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</si>
  <si>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</si>
  <si>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</si>
  <si>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</si>
  <si>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</si>
  <si>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</si>
  <si>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</si>
  <si>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</si>
  <si>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</si>
  <si>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</si>
  <si>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</si>
  <si>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</si>
  <si>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</si>
  <si>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</si>
  <si>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</si>
  <si>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</si>
  <si>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</si>
  <si>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</si>
  <si>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</si>
  <si>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</si>
  <si>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</si>
  <si>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</si>
  <si>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</si>
  <si>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</si>
  <si>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</si>
  <si>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</si>
  <si>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</si>
  <si>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</si>
  <si>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</si>
  <si>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</si>
  <si>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</si>
  <si>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</si>
  <si>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</si>
  <si>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</si>
  <si>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</si>
  <si>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</si>
  <si>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</si>
  <si>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</si>
  <si>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</si>
  <si>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</si>
  <si>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</si>
  <si>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</si>
  <si>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</si>
  <si>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</si>
  <si>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</si>
  <si>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</si>
  <si>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</si>
  <si>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</si>
  <si>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</si>
  <si>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</si>
  <si>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</si>
  <si>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</si>
  <si>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</si>
  <si>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</si>
  <si>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</si>
  <si>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</si>
  <si>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</si>
  <si>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</si>
  <si>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</si>
  <si>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</si>
  <si>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</si>
  <si>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</si>
  <si>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</si>
  <si>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</si>
  <si>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</si>
  <si>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</si>
  <si>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</si>
  <si>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</si>
  <si>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</si>
  <si>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</si>
  <si>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</si>
  <si>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</si>
  <si>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</si>
  <si>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</si>
  <si>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</si>
  <si>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</si>
  <si>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</si>
  <si>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</si>
  <si>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</si>
  <si>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</si>
  <si>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</si>
  <si>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</si>
  <si>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</si>
  <si>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</si>
  <si>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</si>
  <si>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</si>
  <si>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</si>
  <si>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</si>
  <si>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</si>
  <si>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</si>
  <si>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</si>
  <si>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</si>
  <si>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</si>
  <si>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</si>
  <si>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</si>
  <si>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</si>
  <si>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</si>
  <si>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</si>
  <si>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</si>
  <si>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</si>
  <si>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</si>
  <si>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</si>
  <si>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</si>
  <si>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</si>
  <si>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</si>
  <si>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</si>
  <si>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</si>
  <si>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</si>
  <si>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</si>
  <si>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</si>
  <si>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</si>
  <si>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</si>
  <si>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</si>
  <si>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</si>
  <si>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</si>
  <si>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</si>
  <si>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</si>
  <si>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</si>
  <si>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</si>
  <si>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</si>
  <si>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</si>
  <si>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</si>
  <si>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</si>
  <si>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</si>
  <si>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</si>
  <si>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</si>
  <si>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</si>
  <si>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</si>
  <si>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</si>
  <si>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</si>
  <si>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</si>
  <si>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</si>
  <si>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</si>
  <si>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</si>
  <si>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</si>
  <si>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</si>
  <si>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</si>
  <si>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</si>
  <si>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</si>
  <si>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</si>
  <si>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</si>
  <si>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</si>
  <si>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</si>
  <si>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</si>
  <si>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</si>
  <si>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</si>
  <si>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</si>
  <si>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</si>
  <si>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</si>
  <si>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</si>
  <si>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</si>
  <si>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</si>
  <si>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</si>
  <si>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</si>
  <si>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</si>
  <si>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</si>
  <si>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</si>
  <si>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</si>
  <si>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</si>
  <si>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</si>
  <si>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</si>
  <si>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</si>
  <si>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</si>
  <si>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</si>
  <si>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</si>
  <si>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</si>
  <si>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</si>
  <si>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</si>
  <si>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</si>
  <si>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</si>
  <si>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</si>
  <si>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</si>
  <si>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</si>
  <si>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</si>
  <si>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</si>
  <si>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</si>
  <si>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</si>
  <si>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</si>
  <si>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</si>
  <si>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</si>
  <si>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</si>
  <si>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</si>
  <si>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</si>
  <si>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</si>
  <si>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</si>
  <si>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</si>
  <si>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</si>
  <si>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</si>
  <si>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</si>
  <si>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</si>
  <si>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</si>
  <si>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</si>
  <si>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</si>
  <si>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</si>
  <si>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</si>
  <si>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</si>
  <si>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</si>
  <si>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</si>
  <si>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</si>
  <si>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</si>
  <si>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</si>
  <si>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</si>
  <si>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</si>
  <si>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</si>
  <si>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</si>
  <si>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</si>
  <si>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</si>
  <si>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</si>
  <si>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</si>
  <si>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</si>
  <si>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</si>
  <si>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</si>
  <si>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</si>
  <si>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</si>
  <si>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</si>
  <si>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</si>
  <si>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</si>
  <si>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</si>
  <si>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</si>
  <si>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</si>
  <si>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</si>
  <si>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</si>
  <si>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</si>
  <si>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</si>
  <si>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</si>
  <si>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</si>
  <si>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</si>
  <si>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</si>
  <si>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</si>
  <si>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</si>
  <si>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</si>
  <si>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</si>
  <si>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</si>
  <si>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</si>
  <si>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</si>
  <si>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</si>
  <si>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</si>
  <si>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</si>
  <si>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</si>
  <si>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</si>
  <si>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</si>
  <si>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</si>
  <si>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</si>
  <si>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</si>
  <si>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</si>
  <si>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</si>
  <si>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</si>
  <si>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</si>
  <si>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</si>
  <si>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</si>
  <si>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</si>
  <si>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</si>
  <si>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</si>
  <si>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</si>
  <si>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</si>
  <si>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</si>
  <si>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</si>
  <si>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</si>
  <si>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</si>
  <si>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</si>
  <si>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</si>
  <si>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</si>
  <si>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</si>
  <si>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</si>
  <si>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</si>
  <si>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</si>
  <si>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</si>
  <si>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</si>
  <si>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</si>
  <si>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</si>
  <si>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</si>
  <si>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</si>
  <si>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</si>
  <si>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</si>
  <si>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</si>
  <si>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</si>
  <si>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</si>
  <si>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</si>
  <si>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</si>
  <si>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</si>
  <si>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</si>
  <si>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</si>
  <si>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</si>
  <si>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</si>
  <si>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</si>
  <si>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</si>
  <si>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</si>
  <si>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</si>
  <si>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</si>
  <si>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</si>
  <si>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</si>
  <si>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</si>
  <si>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</si>
  <si>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</si>
  <si>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</si>
  <si>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</si>
  <si>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</si>
  <si>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</si>
  <si>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</si>
  <si>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</si>
  <si>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</si>
  <si>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</si>
  <si>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</si>
  <si>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</si>
  <si>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</si>
  <si>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</si>
  <si>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</si>
  <si>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</si>
  <si>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</si>
  <si>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</si>
  <si>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</si>
  <si>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</si>
  <si>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</si>
  <si>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</si>
  <si>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</si>
  <si>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</si>
  <si>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</si>
  <si>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</si>
  <si>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</si>
  <si>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</si>
  <si>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</si>
  <si>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</si>
  <si>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</si>
  <si>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</si>
  <si>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</si>
  <si>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</si>
  <si>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</si>
  <si>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</si>
  <si>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</si>
  <si>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</si>
  <si>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</si>
  <si>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</si>
  <si>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</si>
  <si>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</si>
  <si>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</si>
  <si>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</si>
  <si>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</si>
  <si>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</si>
  <si>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</si>
  <si>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</si>
  <si>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</si>
  <si>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</si>
  <si>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</si>
  <si>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</si>
  <si>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</si>
  <si>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</si>
  <si>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</si>
  <si>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</si>
  <si>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</si>
  <si>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</si>
  <si>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</si>
  <si>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</si>
  <si>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</si>
  <si>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</si>
  <si>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</si>
  <si>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</si>
  <si>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</si>
  <si>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</si>
  <si>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</si>
  <si>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</si>
  <si>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</si>
  <si>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</si>
  <si>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</si>
  <si>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</si>
  <si>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</si>
  <si>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</si>
  <si>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</si>
  <si>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</si>
  <si>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</si>
  <si>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</si>
  <si>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</si>
  <si>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</si>
  <si>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</si>
  <si>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</si>
  <si>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</si>
  <si>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</si>
  <si>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</si>
  <si>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</si>
  <si>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</si>
  <si>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</si>
  <si>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</si>
  <si>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</si>
  <si>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</si>
  <si>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</si>
  <si>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</si>
  <si>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</si>
  <si>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</si>
  <si>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</si>
  <si>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</si>
  <si>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</si>
  <si>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</si>
  <si>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</si>
  <si>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</si>
  <si>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</si>
  <si>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</si>
  <si>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</si>
  <si>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</si>
  <si>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</si>
  <si>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</si>
  <si>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</si>
  <si>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</si>
  <si>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</si>
  <si>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</si>
  <si>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</si>
  <si>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</si>
  <si>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</si>
  <si>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</si>
  <si>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</si>
  <si>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</si>
  <si>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</si>
  <si>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</si>
  <si>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</si>
  <si>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</si>
  <si>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</si>
  <si>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</si>
  <si>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</si>
  <si>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</si>
  <si>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</si>
  <si>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</si>
  <si>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</si>
  <si>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</si>
  <si>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</si>
  <si>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</si>
  <si>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</si>
  <si>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</si>
  <si>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</si>
  <si>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</si>
  <si>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</si>
  <si>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</si>
  <si>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</si>
  <si>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</si>
  <si>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</si>
  <si>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</si>
  <si>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</si>
  <si>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</si>
  <si>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</si>
  <si>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</si>
  <si>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</si>
  <si>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</si>
  <si>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</si>
  <si>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</si>
  <si>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</si>
  <si>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</si>
  <si>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</si>
  <si>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</si>
  <si>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</si>
  <si>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</si>
  <si>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</si>
  <si>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</si>
  <si>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</si>
  <si>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</si>
  <si>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</si>
  <si>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</si>
  <si>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</si>
  <si>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</si>
  <si>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</si>
  <si>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</si>
  <si>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</si>
  <si>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</si>
  <si>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</si>
  <si>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</si>
  <si>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</si>
  <si>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</si>
  <si>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</si>
  <si>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</si>
  <si>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</si>
  <si>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</si>
  <si>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</si>
  <si>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</si>
  <si>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</si>
  <si>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</si>
  <si>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</si>
  <si>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</si>
  <si>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</si>
  <si>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</si>
  <si>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</si>
  <si>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</si>
  <si>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</si>
  <si>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</si>
  <si>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</si>
  <si>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</si>
  <si>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</si>
  <si>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</si>
  <si>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</si>
  <si>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</si>
  <si>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</si>
  <si>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</si>
  <si>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</si>
  <si>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</si>
  <si>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</si>
  <si>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</si>
  <si>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</si>
  <si>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</si>
  <si>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</si>
  <si>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</si>
  <si>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</si>
  <si>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</si>
  <si>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</si>
  <si>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</si>
  <si>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</si>
  <si>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</si>
  <si>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</si>
  <si>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</si>
  <si>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</si>
  <si>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</si>
  <si>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</si>
  <si>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</si>
  <si>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</si>
  <si>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</si>
  <si>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</si>
  <si>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</si>
  <si>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</si>
  <si>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</si>
  <si>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</si>
  <si>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</si>
  <si>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</si>
  <si>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</si>
  <si>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</si>
  <si>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</si>
  <si>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</si>
  <si>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</si>
  <si>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</si>
  <si>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</si>
  <si>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</si>
  <si>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</si>
  <si>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</si>
  <si>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</si>
  <si>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</si>
  <si>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</si>
  <si>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</si>
  <si>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</si>
  <si>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</si>
  <si>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</si>
  <si>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</si>
  <si>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</si>
  <si>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</si>
  <si>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</si>
  <si>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</si>
  <si>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</si>
  <si>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</si>
  <si>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</si>
  <si>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</si>
  <si>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</si>
  <si>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</si>
  <si>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</si>
  <si>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</si>
  <si>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</si>
  <si>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</si>
  <si>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</si>
  <si>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</si>
  <si>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</si>
  <si>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</si>
  <si>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</si>
  <si>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</si>
  <si>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</si>
  <si>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</si>
  <si>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</si>
  <si>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</si>
  <si>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</si>
  <si>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</si>
  <si>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</si>
  <si>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</si>
  <si>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</si>
  <si>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</si>
  <si>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</si>
  <si>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</si>
  <si>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</si>
  <si>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</si>
  <si>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</si>
  <si>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</si>
  <si>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</si>
  <si>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</si>
  <si>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</si>
  <si>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</si>
  <si>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</si>
  <si>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</si>
  <si>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</si>
  <si>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</si>
  <si>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</si>
  <si>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</si>
  <si>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</si>
  <si>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</si>
  <si>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</si>
  <si>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</si>
  <si>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</si>
  <si>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</si>
  <si>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</si>
  <si>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</si>
  <si>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</si>
  <si>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</si>
  <si>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</si>
  <si>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</si>
  <si>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</si>
  <si>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</si>
  <si>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</si>
  <si>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</si>
  <si>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</si>
  <si>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</si>
  <si>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</si>
  <si>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</si>
  <si>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</si>
  <si>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</si>
  <si>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</si>
  <si>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</si>
  <si>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</si>
  <si>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</si>
  <si>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</si>
  <si>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</si>
  <si>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</si>
  <si>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</si>
  <si>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</si>
  <si>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</si>
  <si>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</si>
  <si>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</si>
  <si>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</si>
  <si>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</si>
  <si>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</si>
  <si>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</si>
  <si>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</si>
  <si>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</si>
  <si>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</si>
  <si>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</si>
  <si>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</si>
  <si>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</si>
  <si>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</si>
  <si>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</si>
  <si>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</si>
  <si>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</si>
  <si>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</si>
  <si>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</si>
  <si>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</si>
  <si>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</si>
  <si>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</si>
  <si>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</si>
  <si>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</si>
  <si>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</si>
  <si>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</si>
  <si>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</si>
  <si>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</si>
  <si>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</si>
  <si>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</si>
  <si>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</si>
  <si>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</si>
  <si>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</si>
  <si>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</si>
  <si>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</si>
  <si>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</si>
  <si>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</si>
  <si>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</si>
  <si>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</si>
  <si>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</si>
  <si>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</si>
  <si>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</si>
  <si>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</si>
  <si>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</si>
  <si>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</si>
  <si>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</si>
  <si>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</si>
  <si>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</si>
  <si>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</si>
  <si>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</si>
  <si>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</si>
  <si>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</si>
  <si>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</si>
  <si>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</si>
  <si>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</si>
  <si>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</si>
  <si>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</si>
  <si>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</si>
  <si>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</si>
  <si>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</si>
  <si>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</si>
  <si>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</si>
  <si>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</si>
  <si>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</si>
  <si>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</si>
  <si>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</si>
  <si>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</si>
  <si>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</si>
  <si>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</si>
  <si>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</si>
  <si>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</si>
  <si>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</si>
  <si>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</si>
  <si>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</si>
  <si>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</si>
  <si>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</si>
  <si>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</si>
  <si>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</si>
  <si>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</si>
  <si>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</si>
  <si>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</si>
  <si>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</si>
  <si>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</si>
  <si>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</si>
  <si>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</si>
  <si>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</si>
  <si>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</si>
  <si>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</si>
  <si>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</si>
  <si>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</si>
  <si>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</si>
  <si>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</si>
  <si>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</si>
  <si>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</si>
  <si>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</si>
  <si>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</si>
  <si>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</si>
  <si>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</si>
  <si>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</si>
  <si>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</si>
  <si>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</si>
  <si>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</si>
  <si>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</si>
  <si>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</si>
  <si>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</si>
  <si>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</si>
  <si>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</si>
  <si>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</si>
  <si>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</si>
  <si>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</si>
  <si>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</si>
  <si>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</si>
  <si>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</si>
  <si>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</si>
  <si>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</si>
  <si>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</si>
  <si>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</si>
  <si>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</si>
  <si>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</si>
  <si>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</si>
  <si>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</si>
  <si>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</si>
  <si>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</si>
  <si>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</si>
  <si>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</si>
  <si>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</si>
  <si>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</si>
  <si>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</si>
  <si>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</si>
  <si>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</si>
  <si>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</si>
  <si>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</si>
  <si>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</si>
  <si>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</si>
  <si>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</si>
  <si>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</si>
  <si>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</si>
  <si>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</si>
  <si>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</si>
  <si>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</si>
  <si>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</si>
  <si>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</si>
  <si>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</si>
  <si>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</si>
  <si>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</si>
  <si>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</si>
  <si>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</si>
  <si>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</si>
  <si>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</si>
  <si>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</si>
  <si>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</si>
  <si>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</si>
  <si>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</si>
  <si>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</si>
  <si>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</si>
  <si>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</si>
  <si>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</si>
  <si>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</si>
  <si>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</si>
  <si>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</si>
  <si>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</si>
  <si>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</si>
  <si>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</si>
  <si>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</si>
  <si>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</si>
  <si>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</si>
  <si>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</si>
  <si>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</si>
  <si>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</si>
  <si>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</si>
  <si>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</si>
  <si>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</si>
  <si>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</si>
  <si>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</si>
  <si>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</si>
  <si>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</si>
  <si>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</si>
  <si>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</si>
  <si>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</si>
  <si>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</si>
  <si>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</si>
  <si>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</si>
  <si>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</si>
  <si>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</si>
  <si>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</si>
  <si>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</si>
  <si>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</si>
  <si>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</si>
  <si>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</si>
  <si>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</si>
  <si>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</si>
  <si>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</si>
  <si>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</si>
  <si>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</si>
  <si>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</si>
  <si>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</si>
  <si>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</si>
  <si>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</si>
  <si>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</si>
  <si>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</si>
  <si>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</si>
  <si>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</si>
  <si>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</si>
  <si>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</si>
  <si>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</si>
  <si>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</si>
  <si>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</si>
  <si>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</si>
  <si>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</si>
  <si>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</si>
  <si>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</si>
  <si>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</si>
  <si>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</si>
  <si>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</si>
  <si>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</si>
  <si>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</si>
  <si>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</si>
  <si>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</si>
  <si>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</si>
  <si>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</si>
  <si>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</si>
  <si>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</si>
  <si>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</si>
  <si>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</si>
  <si>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</si>
  <si>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</si>
  <si>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</si>
  <si>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</si>
  <si>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</si>
  <si>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</si>
  <si>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</si>
  <si>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</si>
  <si>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</si>
  <si>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</si>
  <si>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</si>
  <si>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</si>
  <si>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</si>
  <si>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</si>
  <si>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</si>
  <si>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</si>
  <si>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</si>
  <si>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</si>
  <si>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</si>
  <si>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</si>
  <si>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</si>
  <si>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</si>
  <si>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</si>
  <si>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</si>
  <si>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</si>
  <si>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</si>
  <si>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</si>
  <si>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</si>
  <si>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</si>
  <si>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</si>
  <si>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</si>
  <si>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</si>
  <si>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</si>
  <si>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</si>
  <si>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</si>
  <si>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</si>
  <si>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</si>
  <si>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</si>
  <si>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</si>
  <si>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</si>
  <si>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</si>
  <si>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</si>
  <si>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</si>
  <si>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</si>
  <si>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</si>
  <si>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</si>
  <si>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</si>
  <si>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</si>
  <si>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</si>
  <si>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</si>
  <si>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</si>
  <si>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</si>
  <si>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</si>
  <si>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</si>
  <si>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</si>
  <si>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</si>
  <si>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</si>
  <si>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</si>
  <si>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</si>
  <si>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</si>
  <si>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</si>
  <si>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</si>
  <si>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</si>
  <si>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</si>
  <si>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</si>
  <si>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</si>
  <si>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</si>
  <si>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</si>
  <si>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</si>
  <si>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</si>
  <si>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</si>
  <si>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</si>
  <si>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</si>
  <si>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</si>
  <si>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</si>
  <si>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</si>
  <si>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</si>
  <si>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</si>
  <si>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</si>
  <si>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</si>
  <si>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</si>
  <si>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</si>
  <si>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</si>
  <si>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</si>
  <si>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</si>
  <si>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</si>
  <si>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</si>
  <si>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</si>
  <si>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</si>
  <si>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</si>
  <si>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</si>
  <si>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</si>
  <si>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</si>
  <si>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</si>
  <si>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</si>
  <si>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</si>
  <si>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</si>
  <si>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</si>
  <si>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</si>
  <si>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</si>
  <si>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</si>
  <si>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</si>
  <si>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</si>
  <si>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</si>
  <si>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</si>
  <si>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</si>
  <si>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</si>
  <si>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</si>
  <si>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</si>
  <si>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</si>
  <si>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</si>
  <si>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</si>
  <si>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</si>
  <si>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</si>
  <si>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</si>
  <si>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</si>
  <si>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</si>
  <si>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</si>
  <si>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</si>
  <si>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</si>
  <si>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</si>
  <si>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</si>
  <si>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</si>
  <si>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</si>
  <si>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</si>
  <si>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</si>
  <si>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</si>
  <si>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</si>
  <si>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</si>
  <si>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</si>
  <si>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</si>
  <si>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</si>
  <si>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</si>
  <si>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</si>
  <si>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</si>
  <si>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</si>
  <si>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</si>
  <si>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</si>
  <si>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</si>
  <si>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</si>
  <si>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</si>
  <si>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</si>
  <si>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</si>
  <si>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</si>
  <si>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</si>
  <si>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</si>
  <si>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</si>
  <si>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</si>
  <si>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</si>
  <si>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</si>
  <si>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</si>
  <si>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</si>
  <si>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</si>
  <si>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</si>
  <si>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</si>
  <si>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</si>
  <si>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</si>
  <si>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</si>
  <si>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</si>
  <si>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</si>
  <si>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</si>
  <si>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</si>
  <si>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</si>
  <si>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</si>
  <si>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</si>
  <si>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</si>
  <si>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</si>
  <si>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</si>
  <si>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</si>
  <si>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</si>
  <si>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</si>
  <si>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</si>
  <si>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</si>
  <si>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</si>
  <si>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</si>
  <si>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</si>
  <si>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</si>
  <si>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</si>
  <si>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</si>
  <si>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</si>
  <si>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</si>
  <si>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</si>
  <si>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</si>
  <si>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</si>
  <si>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</si>
  <si>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</si>
  <si>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</si>
  <si>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</si>
  <si>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</si>
  <si>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</si>
  <si>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</si>
  <si>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</si>
  <si>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</si>
  <si>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</si>
  <si>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</si>
  <si>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</si>
  <si>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</si>
  <si>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</si>
  <si>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</si>
  <si>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</si>
  <si>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</si>
  <si>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</si>
  <si>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</si>
  <si>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</si>
  <si>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</si>
  <si>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</si>
  <si>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</si>
  <si>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</si>
  <si>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</si>
  <si>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</si>
  <si>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</si>
  <si>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</si>
  <si>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</si>
  <si>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</si>
  <si>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</si>
  <si>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</si>
  <si>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</si>
  <si>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</si>
  <si>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</si>
  <si>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</si>
  <si>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</si>
  <si>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</si>
  <si>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</si>
  <si>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</si>
  <si>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</si>
  <si>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</si>
  <si>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</si>
  <si>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</si>
  <si>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</si>
  <si>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</si>
  <si>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</si>
  <si>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</si>
  <si>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</si>
  <si>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</si>
  <si>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</si>
  <si>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</si>
  <si>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</si>
  <si>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</si>
  <si>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</si>
  <si>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</si>
  <si>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</si>
  <si>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</si>
  <si>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</si>
  <si>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</si>
  <si>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</si>
  <si>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</si>
  <si>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</si>
  <si>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</si>
  <si>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</si>
  <si>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</si>
  <si>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</si>
  <si>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</si>
  <si>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</si>
  <si>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</si>
  <si>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</si>
  <si>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</si>
  <si>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</si>
  <si>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</si>
  <si>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</si>
  <si>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</si>
  <si>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</si>
  <si>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</si>
  <si>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</si>
  <si>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</si>
  <si>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</si>
  <si>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</si>
  <si>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</si>
  <si>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</si>
  <si>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</si>
  <si>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</si>
  <si>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</si>
  <si>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</si>
  <si>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</si>
  <si>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</si>
  <si>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</si>
  <si>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</si>
  <si>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</si>
  <si>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</si>
  <si>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</si>
  <si>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</si>
  <si>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</si>
  <si>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</si>
  <si>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</si>
  <si>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</si>
  <si>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</si>
  <si>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</si>
  <si>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</si>
  <si>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</si>
  <si>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</si>
  <si>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</si>
  <si>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</si>
  <si>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</si>
  <si>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</si>
  <si>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</si>
  <si>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</si>
  <si>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</si>
  <si>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</si>
  <si>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</si>
  <si>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</si>
  <si>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</si>
  <si>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</si>
  <si>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</si>
  <si>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</si>
  <si>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</si>
  <si>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</si>
  <si>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</si>
  <si>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</si>
  <si>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</si>
  <si>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</si>
  <si>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</si>
  <si>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</si>
  <si>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</si>
  <si>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</si>
  <si>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</si>
  <si>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</si>
  <si>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</si>
  <si>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</si>
  <si>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</si>
  <si>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</si>
  <si>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</si>
  <si>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</si>
  <si>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</si>
  <si>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</si>
  <si>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</si>
  <si>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</si>
  <si>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</si>
  <si>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</si>
  <si>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</si>
  <si>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</si>
  <si>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</si>
  <si>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</si>
  <si>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</si>
  <si>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</si>
  <si>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</si>
  <si>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</si>
  <si>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</si>
  <si>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</si>
  <si>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</si>
  <si>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</si>
  <si>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</si>
  <si>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</si>
  <si>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</si>
  <si>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</si>
  <si>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</si>
  <si>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</si>
  <si>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</si>
  <si>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</si>
  <si>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</si>
  <si>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</si>
  <si>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</si>
  <si>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</si>
  <si>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</si>
  <si>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</si>
  <si>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</si>
  <si>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</si>
  <si>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</si>
  <si>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</si>
  <si>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</si>
  <si>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</si>
  <si>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</si>
  <si>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</si>
  <si>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</si>
  <si>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</si>
  <si>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</si>
  <si>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</si>
  <si>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</si>
  <si>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</si>
  <si>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</si>
  <si>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</si>
  <si>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</si>
  <si>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</si>
  <si>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</si>
  <si>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</si>
  <si>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</si>
  <si>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</si>
  <si>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</si>
  <si>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</si>
  <si>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</si>
  <si>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</si>
  <si>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</si>
  <si>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</si>
  <si>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</si>
  <si>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</si>
  <si>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</si>
  <si>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</si>
  <si>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</si>
  <si>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</si>
  <si>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</si>
  <si>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</si>
  <si>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</si>
  <si>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</si>
  <si>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</si>
  <si>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</si>
  <si>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</si>
  <si>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</si>
  <si>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</si>
  <si>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</si>
  <si>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</si>
  <si>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</si>
  <si>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</si>
  <si>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</si>
  <si>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</si>
  <si>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</si>
  <si>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</si>
  <si>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</si>
  <si>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</si>
  <si>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</si>
  <si>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</si>
  <si>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</si>
  <si>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</si>
  <si>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</si>
  <si>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</si>
  <si>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</si>
  <si>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</si>
  <si>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</si>
  <si>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</si>
  <si>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</si>
  <si>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</si>
  <si>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</si>
  <si>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</si>
  <si>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</si>
  <si>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</si>
  <si>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</si>
  <si>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</si>
  <si>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</si>
  <si>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</si>
  <si>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</si>
  <si>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</si>
  <si>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</si>
  <si>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</si>
  <si>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</si>
  <si>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</si>
  <si>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</si>
  <si>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</si>
  <si>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</si>
  <si>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</si>
  <si>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</si>
  <si>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</si>
  <si>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</si>
  <si>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</si>
  <si>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</si>
  <si>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</si>
  <si>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</si>
  <si>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</si>
  <si>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</si>
  <si>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</si>
  <si>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</si>
  <si>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</si>
  <si>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</si>
  <si>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</si>
  <si>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</si>
  <si>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</si>
  <si>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</si>
  <si>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</si>
  <si>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</si>
  <si>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</si>
  <si>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</si>
  <si>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</si>
  <si>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</si>
  <si>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</si>
  <si>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</si>
  <si>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</si>
  <si>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</si>
  <si>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</si>
  <si>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</si>
  <si>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</si>
  <si>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</si>
  <si>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</si>
  <si>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</si>
  <si>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</si>
  <si>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</si>
  <si>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</si>
  <si>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</si>
  <si>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</si>
  <si>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</si>
  <si>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</si>
  <si>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</si>
  <si>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</si>
  <si>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</si>
  <si>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</si>
  <si>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</si>
  <si>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</si>
  <si>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</si>
  <si>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</si>
  <si>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</si>
  <si>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</si>
  <si>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</si>
  <si>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</si>
  <si>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</si>
  <si>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</si>
  <si>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</si>
  <si>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</si>
  <si>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</si>
  <si>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</si>
  <si>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</si>
  <si>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</si>
  <si>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</si>
  <si>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</si>
  <si>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</si>
  <si>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</si>
  <si>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</si>
  <si>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</si>
  <si>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</si>
  <si>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</si>
  <si>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</si>
  <si>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</si>
  <si>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</si>
  <si>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</si>
  <si>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</si>
  <si>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</si>
  <si>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</si>
  <si>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</si>
  <si>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</si>
  <si>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</si>
  <si>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</si>
  <si>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</si>
  <si>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</si>
  <si>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</si>
  <si>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</si>
  <si>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</si>
  <si>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</si>
  <si>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</si>
  <si>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</si>
  <si>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</si>
  <si>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</si>
  <si>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</si>
  <si>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</si>
  <si>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</si>
  <si>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</si>
  <si>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</si>
  <si>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</si>
  <si>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</si>
  <si>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</si>
  <si>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</si>
  <si>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</si>
  <si>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</si>
  <si>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</si>
  <si>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</si>
  <si>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</si>
  <si>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</si>
  <si>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</si>
  <si>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</si>
  <si>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</si>
  <si>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</si>
  <si>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</si>
  <si>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</si>
  <si>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</si>
  <si>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</si>
  <si>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</si>
  <si>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</si>
  <si>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</si>
  <si>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</si>
  <si>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</si>
  <si>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</si>
  <si>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</si>
  <si>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</si>
  <si>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</si>
  <si>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</si>
  <si>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</si>
  <si>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</si>
  <si>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</si>
  <si>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</si>
  <si>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</si>
  <si>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</si>
  <si>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</si>
  <si>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</si>
  <si>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</si>
  <si>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</si>
  <si>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</si>
  <si>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</si>
  <si>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</si>
  <si>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</si>
  <si>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</si>
  <si>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</si>
  <si>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</si>
  <si>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</si>
  <si>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</si>
  <si>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</si>
  <si>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</si>
  <si>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</si>
  <si>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</si>
  <si>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</si>
  <si>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</si>
  <si>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</si>
  <si>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</si>
  <si>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</si>
  <si>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</si>
  <si>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</si>
  <si>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</si>
  <si>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</si>
  <si>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</si>
  <si>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</si>
  <si>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</si>
  <si>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</si>
  <si>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</si>
  <si>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</si>
  <si>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</si>
  <si>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</si>
  <si>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</si>
  <si>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</si>
  <si>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</si>
  <si>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</si>
  <si>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</si>
  <si>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</si>
  <si>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</si>
  <si>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</si>
  <si>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</si>
  <si>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</si>
  <si>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</si>
  <si>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</si>
  <si>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</si>
  <si>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</si>
  <si>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</si>
  <si>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</si>
  <si>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</si>
  <si>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</si>
  <si>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</si>
  <si>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</si>
  <si>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</si>
  <si>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</si>
  <si>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</si>
  <si>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</si>
  <si>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</si>
  <si>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</si>
  <si>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</si>
  <si>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</si>
  <si>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</si>
  <si>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</si>
  <si>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</si>
  <si>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</si>
  <si>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</si>
  <si>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</si>
  <si>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</si>
  <si>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</si>
  <si>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</si>
  <si>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</si>
  <si>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</si>
  <si>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</si>
  <si>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</si>
  <si>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</si>
  <si>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</si>
  <si>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</si>
  <si>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</si>
  <si>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</si>
  <si>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</si>
  <si>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</si>
  <si>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</si>
  <si>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</si>
  <si>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</si>
  <si>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</si>
  <si>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</si>
  <si>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</si>
  <si>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</si>
  <si>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</si>
  <si>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</si>
  <si>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</si>
  <si>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</si>
  <si>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</si>
  <si>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</si>
  <si>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</si>
  <si>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</si>
  <si>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</si>
  <si>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</si>
  <si>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</si>
  <si>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</si>
  <si>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</si>
  <si>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</si>
  <si>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</si>
  <si>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</si>
  <si>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</si>
  <si>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</si>
  <si>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</si>
  <si>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</si>
  <si>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</si>
  <si>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</si>
  <si>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</si>
  <si>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</si>
  <si>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</si>
  <si>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</si>
  <si>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</si>
  <si>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</si>
  <si>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</si>
  <si>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</si>
  <si>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</si>
  <si>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</si>
  <si>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</si>
  <si>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</si>
  <si>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</si>
  <si>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</si>
  <si>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</si>
  <si>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</si>
  <si>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</si>
  <si>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</si>
  <si>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</si>
  <si>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</si>
  <si>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</si>
  <si>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</si>
  <si>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</si>
  <si>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</si>
  <si>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</si>
  <si>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</si>
  <si>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</si>
  <si>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</si>
  <si>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</si>
  <si>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</si>
  <si>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</si>
  <si>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</si>
  <si>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</si>
  <si>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</si>
  <si>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</si>
  <si>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</si>
  <si>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</si>
  <si>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</si>
  <si>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</si>
  <si>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</si>
  <si>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</si>
  <si>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</si>
  <si>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</si>
  <si>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</si>
  <si>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</si>
  <si>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</si>
  <si>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</si>
  <si>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</si>
  <si>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</si>
  <si>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</si>
  <si>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</si>
  <si>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</si>
  <si>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</si>
  <si>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</si>
  <si>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</si>
  <si>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</si>
  <si>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</si>
  <si>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</si>
  <si>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</si>
  <si>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</si>
  <si>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</si>
  <si>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</si>
  <si>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</si>
  <si>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</si>
  <si>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</si>
  <si>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</si>
  <si>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</si>
  <si>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</si>
  <si>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</si>
  <si>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</si>
  <si>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</si>
  <si>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</si>
  <si>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</si>
  <si>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</si>
  <si>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</si>
  <si>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</si>
  <si>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</si>
  <si>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</si>
  <si>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</si>
  <si>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</si>
  <si>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</si>
  <si>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</si>
  <si>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</si>
  <si>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</si>
  <si>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</si>
  <si>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</si>
  <si>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</si>
  <si>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</si>
  <si>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</si>
  <si>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</si>
  <si>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</si>
  <si>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</si>
  <si>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</si>
  <si>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</si>
  <si>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</si>
  <si>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</si>
  <si>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</si>
  <si>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</si>
  <si>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</si>
  <si>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</si>
  <si>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</si>
  <si>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</si>
  <si>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</si>
  <si>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</si>
  <si>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</si>
  <si>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</si>
  <si>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</si>
  <si>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</si>
  <si>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</si>
  <si>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</si>
  <si>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</si>
  <si>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</si>
  <si>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</si>
  <si>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</si>
  <si>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</si>
  <si>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</si>
  <si>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</si>
  <si>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</si>
  <si>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</si>
  <si>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</si>
  <si>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</si>
  <si>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</si>
  <si>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</si>
  <si>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</si>
  <si>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</si>
  <si>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</si>
  <si>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</si>
  <si>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</si>
  <si>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</si>
  <si>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</si>
  <si>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</si>
  <si>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</si>
  <si>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</si>
  <si>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</si>
  <si>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</si>
  <si>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</si>
  <si>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</si>
  <si>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</si>
  <si>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</si>
  <si>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</si>
  <si>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</si>
  <si>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</si>
  <si>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</si>
  <si>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</si>
  <si>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</si>
  <si>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</si>
  <si>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</si>
  <si>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</si>
  <si>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</si>
  <si>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</si>
  <si>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</si>
  <si>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</si>
  <si>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</si>
  <si>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</si>
  <si>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</si>
  <si>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</si>
  <si>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</si>
  <si>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</si>
  <si>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</si>
  <si>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</si>
  <si>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</si>
  <si>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</si>
  <si>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</si>
  <si>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</si>
  <si>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</si>
  <si>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</si>
  <si>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</si>
  <si>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</si>
  <si>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</si>
  <si>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</si>
  <si>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</si>
  <si>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</si>
  <si>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</si>
  <si>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</si>
  <si>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</si>
  <si>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</si>
  <si>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</si>
  <si>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</si>
  <si>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</si>
  <si>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</si>
  <si>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</si>
  <si>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</si>
  <si>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</si>
  <si>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</si>
  <si>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</si>
  <si>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</si>
  <si>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</si>
  <si>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</si>
  <si>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</si>
  <si>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</si>
  <si>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</si>
  <si>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</si>
  <si>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</si>
  <si>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</si>
  <si>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</si>
  <si>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</si>
  <si>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</si>
  <si>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</si>
  <si>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</si>
  <si>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</si>
  <si>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</si>
  <si>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</si>
  <si>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</si>
  <si>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</si>
  <si>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</si>
  <si>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</si>
  <si>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</si>
  <si>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</si>
  <si>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</si>
  <si>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</si>
  <si>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</si>
  <si>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</si>
  <si>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</si>
  <si>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</si>
  <si>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</si>
  <si>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</si>
  <si>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</si>
  <si>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</si>
  <si>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</si>
  <si>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</si>
  <si>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</si>
  <si>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</si>
  <si>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</si>
  <si>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</si>
  <si>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</si>
  <si>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</si>
  <si>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</si>
  <si>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</si>
  <si>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</si>
  <si>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</si>
  <si>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</si>
  <si>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</si>
  <si>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</si>
  <si>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</si>
  <si>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</si>
  <si>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</si>
  <si>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</si>
  <si>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</si>
  <si>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</si>
  <si>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</si>
  <si>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</si>
  <si>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</si>
  <si>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</si>
  <si>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</si>
  <si>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</si>
  <si>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</si>
  <si>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</si>
  <si>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</si>
  <si>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</si>
  <si>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</si>
  <si>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</si>
  <si>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</si>
  <si>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</si>
  <si>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</si>
  <si>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</si>
  <si>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</si>
  <si>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</si>
  <si>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</si>
  <si>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</si>
  <si>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</si>
  <si>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</si>
  <si>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</si>
  <si>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</si>
  <si>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</si>
  <si>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</si>
  <si>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</si>
  <si>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</si>
  <si>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</si>
  <si>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</si>
  <si>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</si>
  <si>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</si>
  <si>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</si>
  <si>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</si>
  <si>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</si>
  <si>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</si>
  <si>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</si>
  <si>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</si>
  <si>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</si>
  <si>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</si>
  <si>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</si>
  <si>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</si>
  <si>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</si>
  <si>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</si>
  <si>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</si>
  <si>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</si>
  <si>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</si>
  <si>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</si>
  <si>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</si>
  <si>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</si>
  <si>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</si>
  <si>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</si>
  <si>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</si>
  <si>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</si>
  <si>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</si>
  <si>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</si>
  <si>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</si>
  <si>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</si>
  <si>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</si>
  <si>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</si>
  <si>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</si>
  <si>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</si>
  <si>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</si>
  <si>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</si>
  <si>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</si>
  <si>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</si>
  <si>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</si>
  <si>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</si>
  <si>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</si>
  <si>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</si>
  <si>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</si>
  <si>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</si>
  <si>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</si>
  <si>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</si>
  <si>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</si>
  <si>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</si>
  <si>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</si>
  <si>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</si>
  <si>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</si>
  <si>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</si>
  <si>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</si>
  <si>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</si>
  <si>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</si>
  <si>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</si>
  <si>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</si>
  <si>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</si>
  <si>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</si>
  <si>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</si>
  <si>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</si>
  <si>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</si>
  <si>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</si>
  <si>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</si>
  <si>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</si>
  <si>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</si>
  <si>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</si>
  <si>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</si>
  <si>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</si>
  <si>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</si>
  <si>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</si>
  <si>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</si>
  <si>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</si>
  <si>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</si>
  <si>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</si>
  <si>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</si>
  <si>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</si>
  <si>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</si>
  <si>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</si>
  <si>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</si>
  <si>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</si>
  <si>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</si>
  <si>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</si>
  <si>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</si>
  <si>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</si>
  <si>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</si>
  <si>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</si>
  <si>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</si>
  <si>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</si>
  <si>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</si>
  <si>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</si>
  <si>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</si>
  <si>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</si>
  <si>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</si>
  <si>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</si>
  <si>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</si>
  <si>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</si>
  <si>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</si>
  <si>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</si>
  <si>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</si>
  <si>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</si>
  <si>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</si>
  <si>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</si>
  <si>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</si>
  <si>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</si>
  <si>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</si>
  <si>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</si>
  <si>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</si>
  <si>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</si>
  <si>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</si>
  <si>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</si>
  <si>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</si>
  <si>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</si>
  <si>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</si>
  <si>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</si>
  <si>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</si>
  <si>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</si>
  <si>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</si>
  <si>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</si>
  <si>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</si>
  <si>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</si>
  <si>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</si>
  <si>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</si>
  <si>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</si>
  <si>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</si>
  <si>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</si>
  <si>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</si>
  <si>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</si>
  <si>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</si>
  <si>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</si>
  <si>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</si>
  <si>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</si>
  <si>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</si>
  <si>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</si>
  <si>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</si>
  <si>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</si>
  <si>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</si>
  <si>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</si>
  <si>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</si>
  <si>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</si>
  <si>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</si>
  <si>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</si>
  <si>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</si>
  <si>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</si>
  <si>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</si>
  <si>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</si>
  <si>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</si>
  <si>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</si>
  <si>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</si>
  <si>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</si>
  <si>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</si>
  <si>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</si>
  <si>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</si>
  <si>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</si>
  <si>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</si>
  <si>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</si>
  <si>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</si>
  <si>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</si>
  <si>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</si>
  <si>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</si>
  <si>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</si>
  <si>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</si>
  <si>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</si>
  <si>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</si>
  <si>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</si>
  <si>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</si>
  <si>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</si>
  <si>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</si>
  <si>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</si>
  <si>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</si>
  <si>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</si>
  <si>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</si>
  <si>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</si>
  <si>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</si>
  <si>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</si>
  <si>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</si>
  <si>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</si>
  <si>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</si>
  <si>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</si>
  <si>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</si>
  <si>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</si>
  <si>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</si>
  <si>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</si>
  <si>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</si>
  <si>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</si>
  <si>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</si>
  <si>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</si>
  <si>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</si>
  <si>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</si>
  <si>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</si>
  <si>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</si>
  <si>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</si>
  <si>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</si>
  <si>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</si>
  <si>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</si>
  <si>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</si>
  <si>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</si>
  <si>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</si>
  <si>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</si>
  <si>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</si>
  <si>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</si>
  <si>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</si>
  <si>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</si>
  <si>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</si>
  <si>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</si>
  <si>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</si>
  <si>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</si>
  <si>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</si>
  <si>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</si>
  <si>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</si>
  <si>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</si>
  <si>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</si>
  <si>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</si>
  <si>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</si>
  <si>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</si>
  <si>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</si>
  <si>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</si>
  <si>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</si>
  <si>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</si>
  <si>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</si>
  <si>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</si>
  <si>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</si>
  <si>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</si>
  <si>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</si>
  <si>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</si>
  <si>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</si>
  <si>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</si>
  <si>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</si>
  <si>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</si>
  <si>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</si>
  <si>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</si>
  <si>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</si>
  <si>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</si>
  <si>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</si>
  <si>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</si>
  <si>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</si>
  <si>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</si>
  <si>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</si>
  <si>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</si>
  <si>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</si>
  <si>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</si>
  <si>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</si>
  <si>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</si>
  <si>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</si>
  <si>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</si>
  <si>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</si>
  <si>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</si>
  <si>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</si>
  <si>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</si>
  <si>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</si>
  <si>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</si>
  <si>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</si>
  <si>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</si>
  <si>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</si>
  <si>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</si>
  <si>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</si>
  <si>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</si>
  <si>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</si>
  <si>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</si>
  <si>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</si>
  <si>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</si>
  <si>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</si>
  <si>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</si>
  <si>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</si>
  <si>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</si>
  <si>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</si>
  <si>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</si>
  <si>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</si>
  <si>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</si>
  <si>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</si>
  <si>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</si>
  <si>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</si>
  <si>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</si>
  <si>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</si>
  <si>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</si>
  <si>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</si>
  <si>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</si>
  <si>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</si>
  <si>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</si>
  <si>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</si>
  <si>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</si>
  <si>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</si>
  <si>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</si>
  <si>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</si>
  <si>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</si>
  <si>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</si>
  <si>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</si>
  <si>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</si>
  <si>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</si>
  <si>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</si>
  <si>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</si>
  <si>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</si>
  <si>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</si>
  <si>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</si>
  <si>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</si>
  <si>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</si>
  <si>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</si>
  <si>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</si>
  <si>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</si>
  <si>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</si>
  <si>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</si>
  <si>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</si>
  <si>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</si>
  <si>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</si>
  <si>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</si>
  <si>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</si>
  <si>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</si>
  <si>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</si>
  <si>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</si>
  <si>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</si>
  <si>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</si>
  <si>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</si>
  <si>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</si>
  <si>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</si>
  <si>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</si>
  <si>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</si>
  <si>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</si>
  <si>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</si>
  <si>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</si>
  <si>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</si>
  <si>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</si>
  <si>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</si>
  <si>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</si>
  <si>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</si>
  <si>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</si>
  <si>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</si>
  <si>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</si>
  <si>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</si>
  <si>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</si>
  <si>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</si>
  <si>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</si>
  <si>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</si>
  <si>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</si>
  <si>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</si>
  <si>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</si>
  <si>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</si>
  <si>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</si>
  <si>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</si>
  <si>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</si>
  <si>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</si>
  <si>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</si>
  <si>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</si>
  <si>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</si>
  <si>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</si>
  <si>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</si>
  <si>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</si>
  <si>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</si>
  <si>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</si>
  <si>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</si>
  <si>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</si>
  <si>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</si>
  <si>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</si>
  <si>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</si>
  <si>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</si>
  <si>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</si>
  <si>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</si>
  <si>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</si>
  <si>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</si>
  <si>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</si>
  <si>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</si>
  <si>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</si>
  <si>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</si>
  <si>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</si>
  <si>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</si>
  <si>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</si>
  <si>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</si>
  <si>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</si>
  <si>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</si>
  <si>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</si>
  <si>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</si>
  <si>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</si>
  <si>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</si>
  <si>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</si>
  <si>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</si>
  <si>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</si>
  <si>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</si>
  <si>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</si>
  <si>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</si>
  <si>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</si>
  <si>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</si>
  <si>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</si>
  <si>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</si>
  <si>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</si>
  <si>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</si>
  <si>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</si>
  <si>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</si>
  <si>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</si>
  <si>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</si>
  <si>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</si>
  <si>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</si>
  <si>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</si>
  <si>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</si>
  <si>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</si>
  <si>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</si>
  <si>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</si>
  <si>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</si>
  <si>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</si>
  <si>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</si>
  <si>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</si>
  <si>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</si>
  <si>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</si>
  <si>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</si>
  <si>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</si>
  <si>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</si>
  <si>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</si>
  <si>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</si>
  <si>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</si>
  <si>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</si>
  <si>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</si>
  <si>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</si>
  <si>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</si>
  <si>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</si>
  <si>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</si>
  <si>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</si>
  <si>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</si>
  <si>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</si>
  <si>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</si>
  <si>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</si>
  <si>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</si>
  <si>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</si>
  <si>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</si>
  <si>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</si>
  <si>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</si>
  <si>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</si>
  <si>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</si>
  <si>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</si>
  <si>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</si>
  <si>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</si>
  <si>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</si>
  <si>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</si>
  <si>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</si>
  <si>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</si>
  <si>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</si>
  <si>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</si>
  <si>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</si>
  <si>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</si>
  <si>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</si>
  <si>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</si>
  <si>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</si>
  <si>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</si>
  <si>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</si>
  <si>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</si>
  <si>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</si>
  <si>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</si>
  <si>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</si>
  <si>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</si>
  <si>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</si>
  <si>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</si>
  <si>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</si>
  <si>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</si>
  <si>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</si>
  <si>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</si>
  <si>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</si>
  <si>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</si>
  <si>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</si>
  <si>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</si>
  <si>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</si>
  <si>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</si>
  <si>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</si>
  <si>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</si>
  <si>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</si>
  <si>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</si>
  <si>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</si>
  <si>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</si>
  <si>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</si>
  <si>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</si>
  <si>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</si>
  <si>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</si>
  <si>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</si>
  <si>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</si>
  <si>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</si>
  <si>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</si>
  <si>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</si>
  <si>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</si>
  <si>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</si>
  <si>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</si>
  <si>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</si>
  <si>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</si>
  <si>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</si>
  <si>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</si>
  <si>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</si>
  <si>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</si>
  <si>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</si>
  <si>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</si>
  <si>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</si>
  <si>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</si>
  <si>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</si>
  <si>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</si>
  <si>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</si>
  <si>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</si>
  <si>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</si>
  <si>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</si>
  <si>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</si>
  <si>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</si>
  <si>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</si>
  <si>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</si>
  <si>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</si>
  <si>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</si>
  <si>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</si>
  <si>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</si>
  <si>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</si>
  <si>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</si>
  <si>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</si>
  <si>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</si>
  <si>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</si>
  <si>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</si>
  <si>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</si>
  <si>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</si>
  <si>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</si>
  <si>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</si>
  <si>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</si>
  <si>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</si>
  <si>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</si>
  <si>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</si>
  <si>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</si>
  <si>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</si>
  <si>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</si>
  <si>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</si>
  <si>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</si>
  <si>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</si>
  <si>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</si>
  <si>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</si>
  <si>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</si>
  <si>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</si>
  <si>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</si>
  <si>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</si>
  <si>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</si>
  <si>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</si>
  <si>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</si>
  <si>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</si>
  <si>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</si>
  <si>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</si>
  <si>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</si>
  <si>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</si>
  <si>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</si>
  <si>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</si>
  <si>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</si>
  <si>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</si>
  <si>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</si>
  <si>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</si>
  <si>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</si>
  <si>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</si>
  <si>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</si>
  <si>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</si>
  <si>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</si>
  <si>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</si>
  <si>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</si>
  <si>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</si>
  <si>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</si>
  <si>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</si>
  <si>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</si>
  <si>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</si>
  <si>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</si>
  <si>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</si>
  <si>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</si>
  <si>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</si>
  <si>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</si>
  <si>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</si>
  <si>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</si>
  <si>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</si>
  <si>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</si>
  <si>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</si>
  <si>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</si>
  <si>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</si>
  <si>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</si>
  <si>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</si>
  <si>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</si>
  <si>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</si>
  <si>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</si>
  <si>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</si>
  <si>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</si>
  <si>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</si>
  <si>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</si>
  <si>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</si>
  <si>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</si>
  <si>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</si>
  <si>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</si>
  <si>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</si>
  <si>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</si>
  <si>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</si>
  <si>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</si>
  <si>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</si>
  <si>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</si>
  <si>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</si>
  <si>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</si>
  <si>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</si>
  <si>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</si>
  <si>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</si>
  <si>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</si>
  <si>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</si>
  <si>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</si>
  <si>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</si>
  <si>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</si>
  <si>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</si>
  <si>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</si>
  <si>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</si>
  <si>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</si>
  <si>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</si>
  <si>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</si>
  <si>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</si>
  <si>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</si>
  <si>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</si>
  <si>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</si>
  <si>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</si>
  <si>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</si>
  <si>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</si>
  <si>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</si>
  <si>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</si>
  <si>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</si>
  <si>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</si>
  <si>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</si>
  <si>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</si>
  <si>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</si>
  <si>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</si>
  <si>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</si>
  <si>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</si>
  <si>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</si>
  <si>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</si>
  <si>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</si>
  <si>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</si>
  <si>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</si>
  <si>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</si>
  <si>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</si>
  <si>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</si>
  <si>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</si>
  <si>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</si>
  <si>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</si>
  <si>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</si>
  <si>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</si>
  <si>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</si>
  <si>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</si>
  <si>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</si>
  <si>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</si>
  <si>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</si>
  <si>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</si>
  <si>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</si>
  <si>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</si>
  <si>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</si>
  <si>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</si>
  <si>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</si>
  <si>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</si>
  <si>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</si>
  <si>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</si>
  <si>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</si>
  <si>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</si>
  <si>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</si>
  <si>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</si>
  <si>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</si>
  <si>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</si>
  <si>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</si>
  <si>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</si>
  <si>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</si>
  <si>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</si>
  <si>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</si>
  <si>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</si>
  <si>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</si>
  <si>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</si>
  <si>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</si>
  <si>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</si>
  <si>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</si>
  <si>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</si>
  <si>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</si>
  <si>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</si>
  <si>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</si>
  <si>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</si>
  <si>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</si>
  <si>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</si>
  <si>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</si>
  <si>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</si>
  <si>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</si>
  <si>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</si>
  <si>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</si>
  <si>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</si>
  <si>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</si>
  <si>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</si>
  <si>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</si>
  <si>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</si>
  <si>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</si>
  <si>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</si>
  <si>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</si>
  <si>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</si>
  <si>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</si>
  <si>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</si>
  <si>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</si>
  <si>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</si>
  <si>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</si>
  <si>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</si>
  <si>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</si>
  <si>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</si>
  <si>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</si>
  <si>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</si>
  <si>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</si>
  <si>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</si>
  <si>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</si>
  <si>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</si>
  <si>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</si>
  <si>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</si>
  <si>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</si>
  <si>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</si>
  <si>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</si>
  <si>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</si>
  <si>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</si>
  <si>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</si>
  <si>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</si>
  <si>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</si>
  <si>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</si>
  <si>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</si>
  <si>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</si>
  <si>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</si>
  <si>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</si>
  <si>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</si>
  <si>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</si>
  <si>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</si>
  <si>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</si>
  <si>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</si>
  <si>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</si>
  <si>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</si>
  <si>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</si>
  <si>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</si>
  <si>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</si>
  <si>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</si>
  <si>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</si>
  <si>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</si>
  <si>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</si>
  <si>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</si>
  <si>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</si>
  <si>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</si>
  <si>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</si>
  <si>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</si>
  <si>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</si>
  <si>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</si>
  <si>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</si>
  <si>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</si>
  <si>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</si>
  <si>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</si>
  <si>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</si>
  <si>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</si>
  <si>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</si>
  <si>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</si>
  <si>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</si>
  <si>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</si>
  <si>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</si>
  <si>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</si>
  <si>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</si>
  <si>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</si>
  <si>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</si>
  <si>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</si>
  <si>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</si>
  <si>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</si>
  <si>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</si>
  <si>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</si>
  <si>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</si>
  <si>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</si>
  <si>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</si>
  <si>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</si>
  <si>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</si>
  <si>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</si>
  <si>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</si>
  <si>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</si>
  <si>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</si>
  <si>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</si>
  <si>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</si>
  <si>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</si>
  <si>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</si>
  <si>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</si>
  <si>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</si>
  <si>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</si>
  <si>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</si>
  <si>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</si>
  <si>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</si>
  <si>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</si>
  <si>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</si>
  <si>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</si>
  <si>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</si>
  <si>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</si>
  <si>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</si>
  <si>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</si>
  <si>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</si>
  <si>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</si>
  <si>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</si>
  <si>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</si>
  <si>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</si>
  <si>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</si>
  <si>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</si>
  <si>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</si>
  <si>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</si>
  <si>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</si>
  <si>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</si>
  <si>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</si>
  <si>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</si>
  <si>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</si>
  <si>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</si>
  <si>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</si>
  <si>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</si>
  <si>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</si>
  <si>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</si>
  <si>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</si>
  <si>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</si>
  <si>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</si>
  <si>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</si>
  <si>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</si>
  <si>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</si>
  <si>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</si>
  <si>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</si>
  <si>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</si>
  <si>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</si>
  <si>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</si>
  <si>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</si>
  <si>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</si>
  <si>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</si>
  <si>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</si>
  <si>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</si>
  <si>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</si>
  <si>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</si>
  <si>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</si>
  <si>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</si>
  <si>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</si>
  <si>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</si>
  <si>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</si>
  <si>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</si>
  <si>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</si>
  <si>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</si>
  <si>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</si>
  <si>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</si>
  <si>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</si>
  <si>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</si>
  <si>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</si>
  <si>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</si>
  <si>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</si>
  <si>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</si>
  <si>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</si>
  <si>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</si>
  <si>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</si>
  <si>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</si>
  <si>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</si>
  <si>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</si>
  <si>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</si>
  <si>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</si>
  <si>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</si>
  <si>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</si>
  <si>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</si>
  <si>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</si>
  <si>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</si>
  <si>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</si>
  <si>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</si>
  <si>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</si>
  <si>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</si>
  <si>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</si>
  <si>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</si>
  <si>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</si>
  <si>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</si>
  <si>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</si>
  <si>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</si>
  <si>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</si>
  <si>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</si>
  <si>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</si>
  <si>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</si>
  <si>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</si>
  <si>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</si>
  <si>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</si>
  <si>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</si>
  <si>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</si>
  <si>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</si>
  <si>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</si>
  <si>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</si>
  <si>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</si>
  <si>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</si>
  <si>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</si>
  <si>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</si>
  <si>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</si>
  <si>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</si>
  <si>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</si>
  <si>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</si>
  <si>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</si>
  <si>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</si>
  <si>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</si>
  <si>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</si>
  <si>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</si>
  <si>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</si>
  <si>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</si>
  <si>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</si>
  <si>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</si>
  <si>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</si>
  <si>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</si>
  <si>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</si>
  <si>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</si>
  <si>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</si>
  <si>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</si>
  <si>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</si>
  <si>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</si>
  <si>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</si>
  <si>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</si>
  <si>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</si>
  <si>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</si>
  <si>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</si>
  <si>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</si>
  <si>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</si>
  <si>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</si>
  <si>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</si>
  <si>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</si>
  <si>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</si>
  <si>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</si>
  <si>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</si>
  <si>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</si>
  <si>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</si>
  <si>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</si>
  <si>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</si>
  <si>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</si>
  <si>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</si>
  <si>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</si>
  <si>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</si>
  <si>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</si>
  <si>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</si>
  <si>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</si>
  <si>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</si>
  <si>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</si>
  <si>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</si>
  <si>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</si>
  <si>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</si>
  <si>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</si>
  <si>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</si>
  <si>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</si>
  <si>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</si>
  <si>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</si>
  <si>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</si>
  <si>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</si>
  <si>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</si>
  <si>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</si>
  <si>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</si>
  <si>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</si>
  <si>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</si>
  <si>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</si>
  <si>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</si>
  <si>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</si>
  <si>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</si>
  <si>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</si>
  <si>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</si>
  <si>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</si>
  <si>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</si>
  <si>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</si>
  <si>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</si>
  <si>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</si>
  <si>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</si>
  <si>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</si>
  <si>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</si>
  <si>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</si>
  <si>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</si>
  <si>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</si>
  <si>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</si>
  <si>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</si>
  <si>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</si>
  <si>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</si>
  <si>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</si>
  <si>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</si>
  <si>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</si>
  <si>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</si>
  <si>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</si>
  <si>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</si>
  <si>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</si>
  <si>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</si>
  <si>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</si>
  <si>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</si>
  <si>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</si>
  <si>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</si>
  <si>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</si>
  <si>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</si>
  <si>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</si>
  <si>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</si>
  <si>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</si>
  <si>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</si>
  <si>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</si>
  <si>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</si>
  <si>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</si>
  <si>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</si>
  <si>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</si>
  <si>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</si>
  <si>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</si>
  <si>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</si>
  <si>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</si>
  <si>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</si>
  <si>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</si>
  <si>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</si>
  <si>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</si>
  <si>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</si>
  <si>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</si>
  <si>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</si>
  <si>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</si>
  <si>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</si>
  <si>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</si>
  <si>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</si>
  <si>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</si>
  <si>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</si>
  <si>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</si>
  <si>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</si>
  <si>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</si>
  <si>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</si>
  <si>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</si>
  <si>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</si>
  <si>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</si>
  <si>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</si>
  <si>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</si>
  <si>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</si>
  <si>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</si>
  <si>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</si>
  <si>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</si>
  <si>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</si>
  <si>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</si>
  <si>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</si>
  <si>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</si>
  <si>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</si>
  <si>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</si>
  <si>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</si>
  <si>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</si>
  <si>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</si>
  <si>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</si>
  <si>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</si>
  <si>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</si>
  <si>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</si>
  <si>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</si>
  <si>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</si>
  <si>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</si>
  <si>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</si>
  <si>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</si>
  <si>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</si>
  <si>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</si>
  <si>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</si>
  <si>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</si>
  <si>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</si>
  <si>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</si>
  <si>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</si>
  <si>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</si>
  <si>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</si>
  <si>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</si>
  <si>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</si>
  <si>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</si>
  <si>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</si>
  <si>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</si>
  <si>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</si>
  <si>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</si>
  <si>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</si>
  <si>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</si>
  <si>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</si>
  <si>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</si>
  <si>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</si>
  <si>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</si>
  <si>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</si>
  <si>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</si>
  <si>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</si>
  <si>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</si>
  <si>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</si>
  <si>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</si>
  <si>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</si>
  <si>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</si>
  <si>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</si>
  <si>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</si>
  <si>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</si>
  <si>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</si>
  <si>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</si>
  <si>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</si>
  <si>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</si>
  <si>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</si>
  <si>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</si>
  <si>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</si>
  <si>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</si>
  <si>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</si>
  <si>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</si>
  <si>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</si>
  <si>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</si>
  <si>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</si>
  <si>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</si>
  <si>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</si>
  <si>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</si>
  <si>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</si>
  <si>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</si>
  <si>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</si>
  <si>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</si>
  <si>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</si>
  <si>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</si>
  <si>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</si>
  <si>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</si>
  <si>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</si>
  <si>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</si>
  <si>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</si>
  <si>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</si>
  <si>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</si>
  <si>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</si>
  <si>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</si>
  <si>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</si>
  <si>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</si>
  <si>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</si>
  <si>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</si>
  <si>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</si>
  <si>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</si>
  <si>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</si>
  <si>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</si>
  <si>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</si>
  <si>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</si>
  <si>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</si>
  <si>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</si>
  <si>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</si>
  <si>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</si>
  <si>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</si>
  <si>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</si>
  <si>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</si>
  <si>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</si>
  <si>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</si>
  <si>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</si>
  <si>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</si>
  <si>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</si>
  <si>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</si>
  <si>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</si>
  <si>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</si>
  <si>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</si>
  <si>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</si>
  <si>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</si>
  <si>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</si>
  <si>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</si>
  <si>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</si>
  <si>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</si>
  <si>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</si>
  <si>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</si>
  <si>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</si>
  <si>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</si>
  <si>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</si>
  <si>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</si>
  <si>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</si>
  <si>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</si>
  <si>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</si>
  <si>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</si>
  <si>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</si>
  <si>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</si>
  <si>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</si>
  <si>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</si>
  <si>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</si>
  <si>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</si>
  <si>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</si>
  <si>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</si>
  <si>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</si>
  <si>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</si>
  <si>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</si>
  <si>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</si>
  <si>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</si>
  <si>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</si>
  <si>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</si>
  <si>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</si>
  <si>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</si>
  <si>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</si>
  <si>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</si>
  <si>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</si>
  <si>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</si>
  <si>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</si>
  <si>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</si>
  <si>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</si>
  <si>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</si>
  <si>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</si>
  <si>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</si>
  <si>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</si>
  <si>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</si>
  <si>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</si>
  <si>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</si>
  <si>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</si>
  <si>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</si>
  <si>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</si>
  <si>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</si>
  <si>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</si>
  <si>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</si>
  <si>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</si>
  <si>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</si>
  <si>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</si>
  <si>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</si>
  <si>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</si>
  <si>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</si>
  <si>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</si>
  <si>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</si>
  <si>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</si>
  <si>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</si>
  <si>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</si>
  <si>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</si>
  <si>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</si>
  <si>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</si>
  <si>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</si>
  <si>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</si>
  <si>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</si>
  <si>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</si>
  <si>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</si>
  <si>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</si>
  <si>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</si>
  <si>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</si>
  <si>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</si>
  <si>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</si>
  <si>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</si>
  <si>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</si>
  <si>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</si>
  <si>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</si>
  <si>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</si>
  <si>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</si>
  <si>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</si>
  <si>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</si>
  <si>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</si>
  <si>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</si>
  <si>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</si>
  <si>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</si>
  <si>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</si>
  <si>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</si>
  <si>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</si>
  <si>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</si>
  <si>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</si>
  <si>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</si>
  <si>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</si>
  <si>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</si>
  <si>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</si>
  <si>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</si>
  <si>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</si>
  <si>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</si>
  <si>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</si>
  <si>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</si>
  <si>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</si>
  <si>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</si>
  <si>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</si>
  <si>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</si>
  <si>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</si>
  <si>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</si>
  <si>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</si>
  <si>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</si>
  <si>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</si>
  <si>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</si>
  <si>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</si>
  <si>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</si>
  <si>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</si>
  <si>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</si>
  <si>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</si>
  <si>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</si>
  <si>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</si>
  <si>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</si>
  <si>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</si>
  <si>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</si>
  <si>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</si>
  <si>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</si>
  <si>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</si>
  <si>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</si>
  <si>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</si>
  <si>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</si>
  <si>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</si>
  <si>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</si>
  <si>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</si>
  <si>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</si>
  <si>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</si>
  <si>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</si>
  <si>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</si>
  <si>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</si>
  <si>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</si>
  <si>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</si>
  <si>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</si>
  <si>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</si>
  <si>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</si>
  <si>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</si>
  <si>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</si>
  <si>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</si>
  <si>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</si>
  <si>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</si>
  <si>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</si>
  <si>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</si>
  <si>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</si>
  <si>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</si>
  <si>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</si>
  <si>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</si>
  <si>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</si>
  <si>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</si>
  <si>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</si>
  <si>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</si>
  <si>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</si>
  <si>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</si>
  <si>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</si>
  <si>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</si>
  <si>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</si>
  <si>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</si>
  <si>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</si>
  <si>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</si>
  <si>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</si>
  <si>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</si>
  <si>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</si>
  <si>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</si>
  <si>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</si>
  <si>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</si>
  <si>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</si>
  <si>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</si>
  <si>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</si>
  <si>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</si>
  <si>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</si>
  <si>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</si>
  <si>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</si>
  <si>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</si>
  <si>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</si>
  <si>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</si>
  <si>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</si>
  <si>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</si>
  <si>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</si>
  <si>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</si>
  <si>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</si>
  <si>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</si>
  <si>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</si>
  <si>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</si>
  <si>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</si>
  <si>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</si>
  <si>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</si>
  <si>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</si>
  <si>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</si>
  <si>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</si>
  <si>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</si>
  <si>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</si>
  <si>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</si>
  <si>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</si>
  <si>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</si>
  <si>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</si>
  <si>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</si>
  <si>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</si>
  <si>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</si>
  <si>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</si>
  <si>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</si>
  <si>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</si>
  <si>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</si>
  <si>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</si>
  <si>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</si>
  <si>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</si>
  <si>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</si>
  <si>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</si>
  <si>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</si>
  <si>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</si>
  <si>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</si>
  <si>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</si>
  <si>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</si>
  <si>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</si>
  <si>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</si>
  <si>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</si>
  <si>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</si>
  <si>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</si>
  <si>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</si>
  <si>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</si>
  <si>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</si>
  <si>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</si>
  <si>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</si>
  <si>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</si>
  <si>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</si>
  <si>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</si>
  <si>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</si>
  <si>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</si>
  <si>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</si>
  <si>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</si>
  <si>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</si>
  <si>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</si>
  <si>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</si>
  <si>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</si>
  <si>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</si>
  <si>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</si>
  <si>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</si>
  <si>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</si>
  <si>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</si>
  <si>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</si>
  <si>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</si>
  <si>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</si>
  <si>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</si>
  <si>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</si>
  <si>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</si>
  <si>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</si>
  <si>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</si>
  <si>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</si>
  <si>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</si>
  <si>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</si>
  <si>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</si>
  <si>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</si>
  <si>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</si>
  <si>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</si>
  <si>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</si>
  <si>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</si>
  <si>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</si>
  <si>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</si>
  <si>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</si>
  <si>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</si>
  <si>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</si>
  <si>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</si>
  <si>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</si>
  <si>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</si>
  <si>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</si>
  <si>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</si>
  <si>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</si>
  <si>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</si>
  <si>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</si>
  <si>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</si>
  <si>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</si>
  <si>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</si>
  <si>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</si>
  <si>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</si>
  <si>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</si>
  <si>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</si>
  <si>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</si>
  <si>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</si>
  <si>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</si>
  <si>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</si>
  <si>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</si>
  <si>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</si>
  <si>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</si>
  <si>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</si>
  <si>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</si>
  <si>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</si>
  <si>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</si>
  <si>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</si>
  <si>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</si>
  <si>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</si>
  <si>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</si>
  <si>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</si>
  <si>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</si>
  <si>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</si>
  <si>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</si>
  <si>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</si>
  <si>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</si>
  <si>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</si>
  <si>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</si>
  <si>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</si>
  <si>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</si>
  <si>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</si>
  <si>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</si>
  <si>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</si>
  <si>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</si>
  <si>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</si>
  <si>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</si>
  <si>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</si>
  <si>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</si>
  <si>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</si>
  <si>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</si>
  <si>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</si>
  <si>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</si>
  <si>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</si>
  <si>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</si>
  <si>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</si>
  <si>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</si>
  <si>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</si>
  <si>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</si>
  <si>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</si>
  <si>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</si>
  <si>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</si>
  <si>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</si>
  <si>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</si>
  <si>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</si>
  <si>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</si>
  <si>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</si>
  <si>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</si>
  <si>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</si>
  <si>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</si>
  <si>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</si>
  <si>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</si>
  <si>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</si>
  <si>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</si>
  <si>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</si>
  <si>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</si>
  <si>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</si>
  <si>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</si>
  <si>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</si>
  <si>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</si>
  <si>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</si>
  <si>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</si>
  <si>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</si>
  <si>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</si>
  <si>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</si>
  <si>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</si>
  <si>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</si>
  <si>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</si>
  <si>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</si>
  <si>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</si>
  <si>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</si>
  <si>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</si>
  <si>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</si>
  <si>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</si>
  <si>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</si>
  <si>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</si>
  <si>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</si>
  <si>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</si>
  <si>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</si>
  <si>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</si>
  <si>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</si>
  <si>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</si>
  <si>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</si>
  <si>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</si>
  <si>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</si>
  <si>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</si>
  <si>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</si>
  <si>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</si>
  <si>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</si>
  <si>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</si>
  <si>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</si>
  <si>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</si>
  <si>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</si>
  <si>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</si>
  <si>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</si>
  <si>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</si>
  <si>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</si>
  <si>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</si>
  <si>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</si>
  <si>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</si>
  <si>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</si>
  <si>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</si>
  <si>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</si>
  <si>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</si>
  <si>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</si>
  <si>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</si>
  <si>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</si>
  <si>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</si>
  <si>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</si>
  <si>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</si>
  <si>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</si>
  <si>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</si>
  <si>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</si>
  <si>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</si>
  <si>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</si>
  <si>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</si>
  <si>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</si>
  <si>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</si>
  <si>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</si>
  <si>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</si>
  <si>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</si>
  <si>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</si>
  <si>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</si>
  <si>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</si>
  <si>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</si>
  <si>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</si>
  <si>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</si>
  <si>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</si>
  <si>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</si>
  <si>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</si>
  <si>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</si>
  <si>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</si>
  <si>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</si>
  <si>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</si>
  <si>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</si>
  <si>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</si>
  <si>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</si>
  <si>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</si>
  <si>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</si>
  <si>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</si>
  <si>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</si>
  <si>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</si>
  <si>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</si>
  <si>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</si>
  <si>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</si>
  <si>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</si>
  <si>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</si>
  <si>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</si>
  <si>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</si>
  <si>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</si>
  <si>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</si>
  <si>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</si>
  <si>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</si>
  <si>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</si>
  <si>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</si>
  <si>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</si>
  <si>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</si>
  <si>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</si>
  <si>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</si>
  <si>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</si>
  <si>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</si>
  <si>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</si>
  <si>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</si>
  <si>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</si>
  <si>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</si>
  <si>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</si>
  <si>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</si>
  <si>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</si>
  <si>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</si>
  <si>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</si>
  <si>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</si>
  <si>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</si>
  <si>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</si>
  <si>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</si>
  <si>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</si>
  <si>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</si>
  <si>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</si>
  <si>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</si>
  <si>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</si>
  <si>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</si>
  <si>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</si>
  <si>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</si>
  <si>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</si>
  <si>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</si>
  <si>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</si>
  <si>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</si>
  <si>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</si>
  <si>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</si>
  <si>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</si>
  <si>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</si>
  <si>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</si>
  <si>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</si>
  <si>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</si>
  <si>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</si>
  <si>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</si>
  <si>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</si>
  <si>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</si>
  <si>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</si>
  <si>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</si>
  <si>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</si>
  <si>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</si>
  <si>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</si>
  <si>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</si>
  <si>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</si>
  <si>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</si>
  <si>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</si>
  <si>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</si>
  <si>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</si>
  <si>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</si>
  <si>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</si>
  <si>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</si>
  <si>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</si>
  <si>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</si>
  <si>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</si>
  <si>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</si>
  <si>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</si>
  <si>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</si>
  <si>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</si>
  <si>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</si>
  <si>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</si>
  <si>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</si>
  <si>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</si>
  <si>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</si>
  <si>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</si>
  <si>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</si>
  <si>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</si>
  <si>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</si>
  <si>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</si>
  <si>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</si>
  <si>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</si>
  <si>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</si>
  <si>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</si>
  <si>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</si>
  <si>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</si>
  <si>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</si>
  <si>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</si>
  <si>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</si>
  <si>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</si>
  <si>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</si>
  <si>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</si>
  <si>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</si>
  <si>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</si>
  <si>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</si>
  <si>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</si>
  <si>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</si>
  <si>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</si>
  <si>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</si>
  <si>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</si>
  <si>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</si>
  <si>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</si>
  <si>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</si>
  <si>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</si>
  <si>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</si>
  <si>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</si>
  <si>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</si>
  <si>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</si>
  <si>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</si>
  <si>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</si>
  <si>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</si>
  <si>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</si>
  <si>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</si>
  <si>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</si>
  <si>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</si>
  <si>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</si>
  <si>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</si>
  <si>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</si>
  <si>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</si>
  <si>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</si>
  <si>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</si>
  <si>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</si>
  <si>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</si>
  <si>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</si>
  <si>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</si>
  <si>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</si>
  <si>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</si>
  <si>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</si>
  <si>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</si>
  <si>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</si>
  <si>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</si>
  <si>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</si>
  <si>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</si>
  <si>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</si>
  <si>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</si>
  <si>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</si>
  <si>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</si>
  <si>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</si>
  <si>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</si>
  <si>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</si>
  <si>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</si>
  <si>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</si>
  <si>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</si>
  <si>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</si>
  <si>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</si>
  <si>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</si>
  <si>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</si>
  <si>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</si>
  <si>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</si>
  <si>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</si>
  <si>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</si>
  <si>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</si>
  <si>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</si>
  <si>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</si>
  <si>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</si>
  <si>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</si>
  <si>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</si>
  <si>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</si>
  <si>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</si>
  <si>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</si>
  <si>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</si>
  <si>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</si>
  <si>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</si>
  <si>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</si>
  <si>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</si>
  <si>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</si>
  <si>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</si>
  <si>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</si>
  <si>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</si>
  <si>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</si>
  <si>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</si>
  <si>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</si>
  <si>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</si>
  <si>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</si>
  <si>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</si>
  <si>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</si>
  <si>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</si>
  <si>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</si>
  <si>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</si>
  <si>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</si>
  <si>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</si>
  <si>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</si>
  <si>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</si>
  <si>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</si>
  <si>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</si>
  <si>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</si>
  <si>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</si>
  <si>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</si>
  <si>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</si>
  <si>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</si>
  <si>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</si>
  <si>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</si>
  <si>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</si>
  <si>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</si>
  <si>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</si>
  <si>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</si>
  <si>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</si>
  <si>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</si>
  <si>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</si>
  <si>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</si>
  <si>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</si>
  <si>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</si>
  <si>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</si>
  <si>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</si>
  <si>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</si>
  <si>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</si>
  <si>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</si>
  <si>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</si>
  <si>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</si>
  <si>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</si>
  <si>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</si>
  <si>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</si>
  <si>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</si>
  <si>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</si>
  <si>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</si>
  <si>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</si>
  <si>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</si>
  <si>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</si>
  <si>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</si>
  <si>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</si>
  <si>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</si>
  <si>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</si>
  <si>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</si>
  <si>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</si>
  <si>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</si>
  <si>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</si>
  <si>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</si>
  <si>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</si>
  <si>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</si>
  <si>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</si>
  <si>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</si>
  <si>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</si>
  <si>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</si>
  <si>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</si>
  <si>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</si>
  <si>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</si>
  <si>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</si>
  <si>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</si>
  <si>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</si>
  <si>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</si>
  <si>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</si>
  <si>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</si>
  <si>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</si>
  <si>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</si>
  <si>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</si>
  <si>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</si>
  <si>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</si>
  <si>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</si>
  <si>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</si>
  <si>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</si>
  <si>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</si>
  <si>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</si>
  <si>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</si>
  <si>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</si>
  <si>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</si>
  <si>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</si>
  <si>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</si>
  <si>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</si>
  <si>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</si>
  <si>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</si>
  <si>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</si>
  <si>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</si>
  <si>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</si>
  <si>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</si>
  <si>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</si>
  <si>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</si>
  <si>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</si>
  <si>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</si>
  <si>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</si>
  <si>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</si>
  <si>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</si>
  <si>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</si>
  <si>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</si>
  <si>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</si>
  <si>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</si>
  <si>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</si>
  <si>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</si>
  <si>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</si>
  <si>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</si>
  <si>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</si>
  <si>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</si>
  <si>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</si>
  <si>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</si>
  <si>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</si>
  <si>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</si>
  <si>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</si>
  <si>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</si>
  <si>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</si>
  <si>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</si>
  <si>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</si>
  <si>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</si>
  <si>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</si>
  <si>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</si>
  <si>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</si>
  <si>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</si>
  <si>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</si>
  <si>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</si>
  <si>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</si>
  <si>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</si>
  <si>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</si>
  <si>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</si>
  <si>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</si>
  <si>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</si>
  <si>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</si>
  <si>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</si>
  <si>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</si>
  <si>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</si>
  <si>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</si>
  <si>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</si>
  <si>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</si>
  <si>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</si>
  <si>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</si>
  <si>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</si>
  <si>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</si>
  <si>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</si>
  <si>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</si>
  <si>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</si>
  <si>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</si>
  <si>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</si>
  <si>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</si>
  <si>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</si>
  <si>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</si>
  <si>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</si>
  <si>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</si>
  <si>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</si>
  <si>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</si>
  <si>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</si>
  <si>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</si>
  <si>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</si>
  <si>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</si>
  <si>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</si>
  <si>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</si>
  <si>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</si>
  <si>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</si>
  <si>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</si>
  <si>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</si>
  <si>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</si>
  <si>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</si>
  <si>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</si>
  <si>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</si>
  <si>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</si>
  <si>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</si>
  <si>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</si>
  <si>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</si>
  <si>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</si>
  <si>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</si>
  <si>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</si>
  <si>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</si>
  <si>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</si>
  <si>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</si>
  <si>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</si>
  <si>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</si>
  <si>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</si>
  <si>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</si>
  <si>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</si>
  <si>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</si>
  <si>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</si>
  <si>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</si>
  <si>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</si>
  <si>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</si>
  <si>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</si>
  <si>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</si>
  <si>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</si>
  <si>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</si>
  <si>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</si>
  <si>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</si>
  <si>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</si>
  <si>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</si>
  <si>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</si>
  <si>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</si>
  <si>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</si>
  <si>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</si>
  <si>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</si>
  <si>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</si>
  <si>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</si>
  <si>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</si>
  <si>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</si>
  <si>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</si>
  <si>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</si>
  <si>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</si>
  <si>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</si>
  <si>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</si>
  <si>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</si>
  <si>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</si>
  <si>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</si>
  <si>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</si>
  <si>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</si>
  <si>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</si>
  <si>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</si>
  <si>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</si>
  <si>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</si>
  <si>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</si>
  <si>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</si>
  <si>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</si>
  <si>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</si>
  <si>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</si>
  <si>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</si>
  <si>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</si>
  <si>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</si>
  <si>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</si>
  <si>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</si>
  <si>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</si>
  <si>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</si>
  <si>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</si>
  <si>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</si>
  <si>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</si>
  <si>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</si>
  <si>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</si>
  <si>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</si>
  <si>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</si>
  <si>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</si>
  <si>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</si>
  <si>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</si>
  <si>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</si>
  <si>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</si>
  <si>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</si>
  <si>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</si>
  <si>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</si>
  <si>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</si>
  <si>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</si>
  <si>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</si>
  <si>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</si>
  <si>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</si>
  <si>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</si>
  <si>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</si>
  <si>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</si>
  <si>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</si>
  <si>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</si>
  <si>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</si>
  <si>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</si>
  <si>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</si>
  <si>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</si>
  <si>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</si>
  <si>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</si>
  <si>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</si>
  <si>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</si>
  <si>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</si>
  <si>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</si>
  <si>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</si>
  <si>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</si>
  <si>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</si>
  <si>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</si>
  <si>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</si>
  <si>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</si>
  <si>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</si>
  <si>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</si>
  <si>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</si>
  <si>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</si>
  <si>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</si>
  <si>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</si>
  <si>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</si>
  <si>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</si>
  <si>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</si>
  <si>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</si>
  <si>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</si>
  <si>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</si>
  <si>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</si>
  <si>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</si>
  <si>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</si>
  <si>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</si>
  <si>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</si>
  <si>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</si>
  <si>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</si>
  <si>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</si>
  <si>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</si>
  <si>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</si>
  <si>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</si>
  <si>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</si>
  <si>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</si>
  <si>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</si>
  <si>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</si>
  <si>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</si>
  <si>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</si>
  <si>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</si>
  <si>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</si>
  <si>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</si>
  <si>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</si>
  <si>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</si>
  <si>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</si>
  <si>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</si>
  <si>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</si>
  <si>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</si>
  <si>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</si>
  <si>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</si>
  <si>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</si>
  <si>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</si>
  <si>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</si>
  <si>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</si>
  <si>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</si>
  <si>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</si>
  <si>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</si>
  <si>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</si>
  <si>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</si>
  <si>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</si>
  <si>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</si>
  <si>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</si>
  <si>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</si>
  <si>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</si>
  <si>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</si>
  <si>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</si>
  <si>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</si>
  <si>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</si>
  <si>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</si>
  <si>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</si>
  <si>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</si>
  <si>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</si>
  <si>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</si>
  <si>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</si>
  <si>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</si>
  <si>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</si>
  <si>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</si>
  <si>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</si>
  <si>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</si>
  <si>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</si>
  <si>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</si>
  <si>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</si>
  <si>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</si>
  <si>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</si>
  <si>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</si>
  <si>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</si>
  <si>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</si>
  <si>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</si>
  <si>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</si>
  <si>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</si>
  <si>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</si>
  <si>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</si>
  <si>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</si>
  <si>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</si>
  <si>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</si>
  <si>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</si>
  <si>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</si>
  <si>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</si>
  <si>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</si>
  <si>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</si>
  <si>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</si>
  <si>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</si>
  <si>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</si>
  <si>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</si>
  <si>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</si>
  <si>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</si>
  <si>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</si>
  <si>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</si>
  <si>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</si>
  <si>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</si>
  <si>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</si>
  <si>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</si>
  <si>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</si>
  <si>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</si>
  <si>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</si>
  <si>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</si>
  <si>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</si>
  <si>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</si>
  <si>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</si>
  <si>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</si>
  <si>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</si>
  <si>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</si>
  <si>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</si>
  <si>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</si>
  <si>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</si>
  <si>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</si>
  <si>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</si>
  <si>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</si>
  <si>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</si>
  <si>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</si>
  <si>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</si>
  <si>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</si>
  <si>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</si>
  <si>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</si>
  <si>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</si>
  <si>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</si>
  <si>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</si>
  <si>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</si>
  <si>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</si>
  <si>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</si>
  <si>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</si>
  <si>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</si>
  <si>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</si>
  <si>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</si>
  <si>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</si>
  <si>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</si>
  <si>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</si>
  <si>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</si>
  <si>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</si>
  <si>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</si>
  <si>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</si>
  <si>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</si>
  <si>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</si>
  <si>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</si>
  <si>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</si>
  <si>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</si>
  <si>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</si>
  <si>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</si>
  <si>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</si>
  <si>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</si>
  <si>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</si>
  <si>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</si>
  <si>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</si>
  <si>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</si>
  <si>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</si>
  <si>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</si>
  <si>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</si>
  <si>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</si>
  <si>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</si>
  <si>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</si>
  <si>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</si>
  <si>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</si>
  <si>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</si>
  <si>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</si>
  <si>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</si>
  <si>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</si>
  <si>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</si>
  <si>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</si>
  <si>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</si>
  <si>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</si>
  <si>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</si>
  <si>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</si>
  <si>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</si>
  <si>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</si>
  <si>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</si>
  <si>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</si>
  <si>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</si>
  <si>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</si>
  <si>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</si>
  <si>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</si>
  <si>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</si>
  <si>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</si>
  <si>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</si>
  <si>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</si>
  <si>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</si>
  <si>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</si>
  <si>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</si>
  <si>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</si>
  <si>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</si>
  <si>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</si>
  <si>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</si>
  <si>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</si>
  <si>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</si>
  <si>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</si>
  <si>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</si>
  <si>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</si>
  <si>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</si>
  <si>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</si>
  <si>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</si>
  <si>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</si>
  <si>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</si>
  <si>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</si>
  <si>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</si>
  <si>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</si>
  <si>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</si>
  <si>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</si>
  <si>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</si>
  <si>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</si>
  <si>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</si>
  <si>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</si>
  <si>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</si>
  <si>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</si>
  <si>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</si>
  <si>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</si>
  <si>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</si>
  <si>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</si>
  <si>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</si>
  <si>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</si>
  <si>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</si>
  <si>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</si>
  <si>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</si>
  <si>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</si>
  <si>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</si>
  <si>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</si>
  <si>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</si>
  <si>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</si>
  <si>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</si>
  <si>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</si>
  <si>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</si>
  <si>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</si>
  <si>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</si>
  <si>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</si>
  <si>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</si>
  <si>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</si>
  <si>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</si>
  <si>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</si>
  <si>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</si>
  <si>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</si>
  <si>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</si>
  <si>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</si>
  <si>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</si>
  <si>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</si>
  <si>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</si>
  <si>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</si>
  <si>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</si>
  <si>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</si>
  <si>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</si>
  <si>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</si>
  <si>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</si>
  <si>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</si>
  <si>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</si>
  <si>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</si>
  <si>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</si>
  <si>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</si>
  <si>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</si>
  <si>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</si>
  <si>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</si>
  <si>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</si>
  <si>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</si>
  <si>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</si>
  <si>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</si>
  <si>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</si>
  <si>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</si>
  <si>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</si>
  <si>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</si>
  <si>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</si>
  <si>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</si>
  <si>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</si>
  <si>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</si>
  <si>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</si>
  <si>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</si>
  <si>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</si>
  <si>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</si>
  <si>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</si>
  <si>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</si>
  <si>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</si>
  <si>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</si>
  <si>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</si>
  <si>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</si>
  <si>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</si>
  <si>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</si>
  <si>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</si>
  <si>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</si>
  <si>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</si>
  <si>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</si>
  <si>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</si>
  <si>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</si>
  <si>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</si>
  <si>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</si>
  <si>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</si>
  <si>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</si>
  <si>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</si>
  <si>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</si>
  <si>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</si>
  <si>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</si>
  <si>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</si>
  <si>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</si>
  <si>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</si>
  <si>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</si>
  <si>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</si>
  <si>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</si>
  <si>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</si>
  <si>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</si>
  <si>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</si>
  <si>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</si>
  <si>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</si>
  <si>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</si>
  <si>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</si>
  <si>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</si>
  <si>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</si>
  <si>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</si>
  <si>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</si>
  <si>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</si>
  <si>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</si>
  <si>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</si>
  <si>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</si>
  <si>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</si>
  <si>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</si>
  <si>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</si>
  <si>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</si>
  <si>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</si>
  <si>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</si>
  <si>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</si>
  <si>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</si>
  <si>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</si>
  <si>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</si>
  <si>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</si>
  <si>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</si>
  <si>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</si>
  <si>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</si>
  <si>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</si>
  <si>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</si>
  <si>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</si>
  <si>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</si>
  <si>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</si>
  <si>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</si>
  <si>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</si>
  <si>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</si>
  <si>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</si>
  <si>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</si>
  <si>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</si>
  <si>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</si>
  <si>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</si>
  <si>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</si>
  <si>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</si>
  <si>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</si>
  <si>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</si>
  <si>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</si>
  <si>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</si>
  <si>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</si>
  <si>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</si>
  <si>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</si>
  <si>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</si>
  <si>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</si>
  <si>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</si>
  <si>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</si>
  <si>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</si>
  <si>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</si>
  <si>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</si>
  <si>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</si>
  <si>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</si>
  <si>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</si>
  <si>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</si>
  <si>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</si>
  <si>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</si>
  <si>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</si>
  <si>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</si>
  <si>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</si>
  <si>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</si>
  <si>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</si>
  <si>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</si>
  <si>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</si>
  <si>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</si>
  <si>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</si>
  <si>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</si>
  <si>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</si>
  <si>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</si>
  <si>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</si>
  <si>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</si>
  <si>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</si>
  <si>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</si>
  <si>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</si>
  <si>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</si>
  <si>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</si>
  <si>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</si>
  <si>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</si>
  <si>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</si>
  <si>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</si>
  <si>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</si>
  <si>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</si>
  <si>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</si>
  <si>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</si>
  <si>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</si>
  <si>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</si>
  <si>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</si>
  <si>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</si>
  <si>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</si>
  <si>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</si>
  <si>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</si>
  <si>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</si>
  <si>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</si>
  <si>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</si>
  <si>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</si>
  <si>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</si>
  <si>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</si>
  <si>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</si>
  <si>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</si>
  <si>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</si>
  <si>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</si>
  <si>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</si>
  <si>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</si>
  <si>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</si>
  <si>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</si>
  <si>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</si>
  <si>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</si>
  <si>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</si>
  <si>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</si>
  <si>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</si>
  <si>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</si>
  <si>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</si>
  <si>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</si>
  <si>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</si>
  <si>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</si>
  <si>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</si>
  <si>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</si>
  <si>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</si>
  <si>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</si>
  <si>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</si>
  <si>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</si>
  <si>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</si>
  <si>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</si>
  <si>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</si>
  <si>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</si>
  <si>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</si>
  <si>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</si>
  <si>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</si>
  <si>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</si>
  <si>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</si>
  <si>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</si>
  <si>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</si>
  <si>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</si>
  <si>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</si>
  <si>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</si>
  <si>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</si>
  <si>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</si>
  <si>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</si>
  <si>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</si>
  <si>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</si>
  <si>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</si>
  <si>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</si>
  <si>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</si>
  <si>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</si>
  <si>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</si>
  <si>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</si>
  <si>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</si>
  <si>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</si>
  <si>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</si>
  <si>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</si>
  <si>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</si>
  <si>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</si>
  <si>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</si>
  <si>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</si>
  <si>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</si>
  <si>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</si>
  <si>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</si>
  <si>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</si>
  <si>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</si>
  <si>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</si>
  <si>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</si>
  <si>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</si>
  <si>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</si>
  <si>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</si>
  <si>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</si>
  <si>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</si>
  <si>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</si>
  <si>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</si>
  <si>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</si>
  <si>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</si>
  <si>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</si>
  <si>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</si>
  <si>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</si>
  <si>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</si>
  <si>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</si>
  <si>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</si>
  <si>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</si>
  <si>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</si>
  <si>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</si>
  <si>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</si>
  <si>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</si>
  <si>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</si>
  <si>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</si>
  <si>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</si>
  <si>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</si>
  <si>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</si>
  <si>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</si>
  <si>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</si>
  <si>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</si>
  <si>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</si>
  <si>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</si>
  <si>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</si>
  <si>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</si>
  <si>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</si>
  <si>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</si>
  <si>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</si>
  <si>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</si>
  <si>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</si>
  <si>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</si>
  <si>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</si>
  <si>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</si>
  <si>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</si>
  <si>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</si>
  <si>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</si>
  <si>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</si>
  <si>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</si>
  <si>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</si>
  <si>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</si>
  <si>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</si>
  <si>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</si>
  <si>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</si>
  <si>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</si>
  <si>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</si>
  <si>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</si>
  <si>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</si>
  <si>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</si>
  <si>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</si>
  <si>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</si>
  <si>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</si>
  <si>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</si>
  <si>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</si>
  <si>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</si>
  <si>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</si>
  <si>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</si>
  <si>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</si>
  <si>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</si>
  <si>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</si>
  <si>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</si>
  <si>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</si>
  <si>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</si>
  <si>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</si>
  <si>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</si>
  <si>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</si>
  <si>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</si>
  <si>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</si>
  <si>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</si>
  <si>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</si>
  <si>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</si>
  <si>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</si>
  <si>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</si>
  <si>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</si>
  <si>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</si>
  <si>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</si>
  <si>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</si>
  <si>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</si>
  <si>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</si>
  <si>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</si>
  <si>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</si>
  <si>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</si>
  <si>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</si>
  <si>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</si>
  <si>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</si>
  <si>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</si>
  <si>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</si>
  <si>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</si>
  <si>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</si>
  <si>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</si>
  <si>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</si>
  <si>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</si>
  <si>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</si>
  <si>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</si>
  <si>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</si>
  <si>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</si>
  <si>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</si>
  <si>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</si>
  <si>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</si>
  <si>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</si>
  <si>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</si>
  <si>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</si>
  <si>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</si>
  <si>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</si>
  <si>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</si>
  <si>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</si>
  <si>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</si>
  <si>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</si>
  <si>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</si>
  <si>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</si>
  <si>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</si>
  <si>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</si>
  <si>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</si>
  <si>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</si>
  <si>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</si>
  <si>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</si>
  <si>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</si>
  <si>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</si>
  <si>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</si>
  <si>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</si>
  <si>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</si>
  <si>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</si>
  <si>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</si>
  <si>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</si>
  <si>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</si>
  <si>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</si>
  <si>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</si>
  <si>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</si>
  <si>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</si>
  <si>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</si>
  <si>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</si>
  <si>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</si>
  <si>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</si>
  <si>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</si>
  <si>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</si>
  <si>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</si>
  <si>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</si>
  <si>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</si>
  <si>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</si>
  <si>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</si>
  <si>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</si>
  <si>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</si>
  <si>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</si>
  <si>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</si>
  <si>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</si>
  <si>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</si>
  <si>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</si>
  <si>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</si>
  <si>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</si>
  <si>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</si>
  <si>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</si>
  <si>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</si>
  <si>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</si>
  <si>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</si>
  <si>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</si>
  <si>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</si>
  <si>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</si>
  <si>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</si>
  <si>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</si>
  <si>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</si>
  <si>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</si>
  <si>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</si>
  <si>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</si>
  <si>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</si>
  <si>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</si>
  <si>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</si>
  <si>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</si>
  <si>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</si>
  <si>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</si>
  <si>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</si>
  <si>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</si>
  <si>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</si>
  <si>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</si>
  <si>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</si>
  <si>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</si>
  <si>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</si>
  <si>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</si>
  <si>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</si>
  <si>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</si>
  <si>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</si>
  <si>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</si>
  <si>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</si>
  <si>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</si>
  <si>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</si>
  <si>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</si>
  <si>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</si>
  <si>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</si>
  <si>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</si>
  <si>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</si>
  <si>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</si>
  <si>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</si>
  <si>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</si>
  <si>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</si>
  <si>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</si>
  <si>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</si>
  <si>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</si>
  <si>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</si>
  <si>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</si>
  <si>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</si>
  <si>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</si>
  <si>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</si>
  <si>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</si>
  <si>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</si>
  <si>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</si>
  <si>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</si>
  <si>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</si>
  <si>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</si>
  <si>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</si>
  <si>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</si>
  <si>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</si>
  <si>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</si>
  <si>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</si>
  <si>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</si>
  <si>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</si>
  <si>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</si>
  <si>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</si>
  <si>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</si>
  <si>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</si>
  <si>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</si>
  <si>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</si>
  <si>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</si>
  <si>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</si>
  <si>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</si>
  <si>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</si>
  <si>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</si>
  <si>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</si>
  <si>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</si>
  <si>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</si>
  <si>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</si>
  <si>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</si>
  <si>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</si>
  <si>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</si>
  <si>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</si>
  <si>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</si>
  <si>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</si>
  <si>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</si>
  <si>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</si>
  <si>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</si>
  <si>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</si>
  <si>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</si>
  <si>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</si>
  <si>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</si>
  <si>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</si>
  <si>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</si>
  <si>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</si>
  <si>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</si>
  <si>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</si>
  <si>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</si>
  <si>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</si>
  <si>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</si>
  <si>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</si>
  <si>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</si>
  <si>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</si>
  <si>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</si>
  <si>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</si>
  <si>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</si>
  <si>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</si>
  <si>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</si>
  <si>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</si>
  <si>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</si>
  <si>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</si>
  <si>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</si>
  <si>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</si>
  <si>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</si>
  <si>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</si>
  <si>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</si>
  <si>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</si>
  <si>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</si>
  <si>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</si>
  <si>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</si>
  <si>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</si>
  <si>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</si>
  <si>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</si>
  <si>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</si>
  <si>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</si>
  <si>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</si>
  <si>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</si>
  <si>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</si>
  <si>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</si>
  <si>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</si>
  <si>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</si>
  <si>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</si>
  <si>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</si>
  <si>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</si>
  <si>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</si>
  <si>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</si>
  <si>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</si>
  <si>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</si>
  <si>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</si>
  <si>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</si>
  <si>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</si>
  <si>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</si>
  <si>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</si>
  <si>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</si>
  <si>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</si>
  <si>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</si>
  <si>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</si>
  <si>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</si>
  <si>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</si>
  <si>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</si>
  <si>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</si>
  <si>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</si>
  <si>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</si>
  <si>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</si>
  <si>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</si>
  <si>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</si>
  <si>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</si>
  <si>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</si>
  <si>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</si>
  <si>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</si>
  <si>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</si>
  <si>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</si>
  <si>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</si>
  <si>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</si>
  <si>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</si>
  <si>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</si>
  <si>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</si>
  <si>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</si>
  <si>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</si>
  <si>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</si>
  <si>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</si>
  <si>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</si>
  <si>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</si>
  <si>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</si>
  <si>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</si>
  <si>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</si>
  <si>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</si>
  <si>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</si>
  <si>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</si>
  <si>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</si>
  <si>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</si>
  <si>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</si>
  <si>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</si>
  <si>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</si>
  <si>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</si>
  <si>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</si>
  <si>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</si>
  <si>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</si>
  <si>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</si>
  <si>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</si>
  <si>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</si>
  <si>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</si>
  <si>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</si>
  <si>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</si>
  <si>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</si>
  <si>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</si>
  <si>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</si>
  <si>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</si>
  <si>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</si>
  <si>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</si>
  <si>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</si>
  <si>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</si>
  <si>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</si>
  <si>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</si>
  <si>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</si>
  <si>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</si>
  <si>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</si>
  <si>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</si>
  <si>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</si>
  <si>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</si>
  <si>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</si>
  <si>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</si>
  <si>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</si>
  <si>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</si>
  <si>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</si>
  <si>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</si>
  <si>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</si>
  <si>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</si>
  <si>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</si>
  <si>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</si>
  <si>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</si>
  <si>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</si>
  <si>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</si>
  <si>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</si>
  <si>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</si>
  <si>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</si>
  <si>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</si>
  <si>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</si>
  <si>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</si>
  <si>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</si>
  <si>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</si>
  <si>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</si>
  <si>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</si>
  <si>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</si>
  <si>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</si>
  <si>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</si>
  <si>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</si>
  <si>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</si>
  <si>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</si>
  <si>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</si>
  <si>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</si>
  <si>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</si>
  <si>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</si>
  <si>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</si>
  <si>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</si>
  <si>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</si>
  <si>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</si>
  <si>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</si>
  <si>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</si>
  <si>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</si>
  <si>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</si>
  <si>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</si>
  <si>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</si>
  <si>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</si>
  <si>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</si>
  <si>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</si>
  <si>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</si>
  <si>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</si>
  <si>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</si>
  <si>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</si>
  <si>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</si>
  <si>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</si>
  <si>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</si>
  <si>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</si>
  <si>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</si>
  <si>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</si>
  <si>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</si>
  <si>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</si>
  <si>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</si>
  <si>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</si>
  <si>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</si>
  <si>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</si>
  <si>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</si>
  <si>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</si>
  <si>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</si>
  <si>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</si>
  <si>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</si>
  <si>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</si>
  <si>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</si>
  <si>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</si>
  <si>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</si>
  <si>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</si>
  <si>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</si>
  <si>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</si>
  <si>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</si>
  <si>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</si>
  <si>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</si>
  <si>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</si>
  <si>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</si>
  <si>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</si>
  <si>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</si>
  <si>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</si>
  <si>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</si>
  <si>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</si>
  <si>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</si>
  <si>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</si>
  <si>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</si>
  <si>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</si>
  <si>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</si>
  <si>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</si>
  <si>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</si>
  <si>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</si>
  <si>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</si>
  <si>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</si>
  <si>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</si>
  <si>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</si>
  <si>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</si>
  <si>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</si>
  <si>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</si>
  <si>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</si>
  <si>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</si>
  <si>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</si>
  <si>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</si>
  <si>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</si>
  <si>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</si>
  <si>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</si>
  <si>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</si>
  <si>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</si>
  <si>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</si>
  <si>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</si>
  <si>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</si>
  <si>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</si>
  <si>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</si>
  <si>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</si>
  <si>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</si>
  <si>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</si>
  <si>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</si>
  <si>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</si>
  <si>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</si>
  <si>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</si>
  <si>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</si>
  <si>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</si>
  <si>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</si>
  <si>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</si>
  <si>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</si>
  <si>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</si>
  <si>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</si>
  <si>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</si>
  <si>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</si>
  <si>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</si>
  <si>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</si>
  <si>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</si>
  <si>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</si>
  <si>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</si>
  <si>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</si>
  <si>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</si>
  <si>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</si>
  <si>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</si>
  <si>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</si>
  <si>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</si>
  <si>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</si>
  <si>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</si>
  <si>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</si>
  <si>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</si>
  <si>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</si>
  <si>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</si>
  <si>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</si>
  <si>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</si>
  <si>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</si>
  <si>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</si>
  <si>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</si>
  <si>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</si>
  <si>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</si>
  <si>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</si>
  <si>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</si>
  <si>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</si>
  <si>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</si>
  <si>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</si>
  <si>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</si>
  <si>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</si>
  <si>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</si>
  <si>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</si>
  <si>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</si>
  <si>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</si>
  <si>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</si>
  <si>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</si>
  <si>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</si>
  <si>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</si>
  <si>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</si>
  <si>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</si>
  <si>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</si>
  <si>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</si>
  <si>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</si>
  <si>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</si>
  <si>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</si>
  <si>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</si>
  <si>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</si>
  <si>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</si>
  <si>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</si>
  <si>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</si>
  <si>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</si>
  <si>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</si>
  <si>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</si>
  <si>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</si>
  <si>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</si>
  <si>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</si>
  <si>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</si>
  <si>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</si>
  <si>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</si>
  <si>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</si>
  <si>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</si>
  <si>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</si>
  <si>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</si>
  <si>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</si>
  <si>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</si>
  <si>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</si>
  <si>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</si>
  <si>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</si>
  <si>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</si>
  <si>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</si>
  <si>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</si>
  <si>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</si>
  <si>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</si>
  <si>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</si>
  <si>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</si>
  <si>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</si>
  <si>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</si>
  <si>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</si>
  <si>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</si>
  <si>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</si>
  <si>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</si>
  <si>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</si>
  <si>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</si>
  <si>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</si>
  <si>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</si>
  <si>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</si>
  <si>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</si>
  <si>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</si>
  <si>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</si>
  <si>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</si>
  <si>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</si>
  <si>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</si>
  <si>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</si>
  <si>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</si>
  <si>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</si>
  <si>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</si>
  <si>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</si>
  <si>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</si>
  <si>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</si>
  <si>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</si>
  <si>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</si>
  <si>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</si>
  <si>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</si>
  <si>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</si>
  <si>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</si>
  <si>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</si>
  <si>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</si>
  <si>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</si>
  <si>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</si>
  <si>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</si>
  <si>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</si>
  <si>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</si>
  <si>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</si>
  <si>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</si>
  <si>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</si>
  <si>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</si>
  <si>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</si>
  <si>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</si>
  <si>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</si>
  <si>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</si>
  <si>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</si>
  <si>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</si>
  <si>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</si>
  <si>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</si>
  <si>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</si>
  <si>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</si>
  <si>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</si>
  <si>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</si>
  <si>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</si>
  <si>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</si>
  <si>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</si>
  <si>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</si>
  <si>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</si>
  <si>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</si>
  <si>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</si>
  <si>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</si>
  <si>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</si>
  <si>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</si>
  <si>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</si>
  <si>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</si>
  <si>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</si>
  <si>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</si>
  <si>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</si>
  <si>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</si>
  <si>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</si>
  <si>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</si>
  <si>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</si>
  <si>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</si>
  <si>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</si>
  <si>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</si>
  <si>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</si>
  <si>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</si>
  <si>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</si>
  <si>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</si>
  <si>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</si>
  <si>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</si>
  <si>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</si>
  <si>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</si>
  <si>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</si>
  <si>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</si>
  <si>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</si>
  <si>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</si>
  <si>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</si>
  <si>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</si>
  <si>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</si>
  <si>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</si>
  <si>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</si>
  <si>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</si>
  <si>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</si>
  <si>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</si>
  <si>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</si>
  <si>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</si>
  <si>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</si>
  <si>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</si>
  <si>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</si>
  <si>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</si>
  <si>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</si>
  <si>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</si>
  <si>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</si>
  <si>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</si>
  <si>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</si>
  <si>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</si>
  <si>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</si>
  <si>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</si>
  <si>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</si>
  <si>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</si>
  <si>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</si>
  <si>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</si>
  <si>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</si>
  <si>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</si>
  <si>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</si>
  <si>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</si>
  <si>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</si>
  <si>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</si>
  <si>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</si>
  <si>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</si>
  <si>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</si>
  <si>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</si>
  <si>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</si>
  <si>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</si>
  <si>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</si>
  <si>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</si>
  <si>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</si>
  <si>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</si>
  <si>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</si>
  <si>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</si>
  <si>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</si>
  <si>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</si>
  <si>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</si>
  <si>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</si>
  <si>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</si>
  <si>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</si>
  <si>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</si>
  <si>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</si>
  <si>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</si>
  <si>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</si>
  <si>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</si>
  <si>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</si>
  <si>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</si>
  <si>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</si>
  <si>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</si>
  <si>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</si>
  <si>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</si>
  <si>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</si>
  <si>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</si>
  <si>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</si>
  <si>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</si>
  <si>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</si>
  <si>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</si>
  <si>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</si>
  <si>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</si>
  <si>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</si>
  <si>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</si>
  <si>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</si>
  <si>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</si>
  <si>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</si>
  <si>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</si>
  <si>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</si>
  <si>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</si>
  <si>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</si>
  <si>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</si>
  <si>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</si>
  <si>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</si>
  <si>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</si>
  <si>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</si>
  <si>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</si>
  <si>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</si>
  <si>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</si>
  <si>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</si>
  <si>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</si>
  <si>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</si>
  <si>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</si>
  <si>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</si>
  <si>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</si>
  <si>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</si>
  <si>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</si>
  <si>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</si>
  <si>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</si>
  <si>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</si>
  <si>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</si>
  <si>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</si>
  <si>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</si>
  <si>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</si>
  <si>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</si>
  <si>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</si>
  <si>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</si>
  <si>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</si>
  <si>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</si>
  <si>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</si>
  <si>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</si>
  <si>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</si>
  <si>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</si>
  <si>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</si>
  <si>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</si>
  <si>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</si>
  <si>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</si>
  <si>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</si>
  <si>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</si>
  <si>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</si>
  <si>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</si>
  <si>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</si>
  <si>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</si>
  <si>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</si>
  <si>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</si>
  <si>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</si>
  <si>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</si>
  <si>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</si>
  <si>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</si>
  <si>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</si>
  <si>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</si>
  <si>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</si>
  <si>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</si>
  <si>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</si>
  <si>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</si>
  <si>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</si>
  <si>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</si>
  <si>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</si>
  <si>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</si>
  <si>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</si>
  <si>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</si>
  <si>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</si>
  <si>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</si>
  <si>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</si>
  <si>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</si>
  <si>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</si>
  <si>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</si>
  <si>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</si>
  <si>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</si>
  <si>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</si>
  <si>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</si>
  <si>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</si>
  <si>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</si>
  <si>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</si>
  <si>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</si>
  <si>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</si>
  <si>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</si>
  <si>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</si>
  <si>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</si>
  <si>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</si>
  <si>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</si>
  <si>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</si>
  <si>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</si>
  <si>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</si>
  <si>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</si>
  <si>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</si>
  <si>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</si>
  <si>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</si>
  <si>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</si>
  <si>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</si>
  <si>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</si>
  <si>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</si>
  <si>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</si>
  <si>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</si>
  <si>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</si>
  <si>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</si>
  <si>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</si>
  <si>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</si>
  <si>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</si>
  <si>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</si>
  <si>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</si>
  <si>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</si>
  <si>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</si>
  <si>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</si>
  <si>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</si>
  <si>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</si>
  <si>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</si>
  <si>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</si>
  <si>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</si>
  <si>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</si>
  <si>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</si>
  <si>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</si>
  <si>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</si>
  <si>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</si>
  <si>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</si>
  <si>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</si>
  <si>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</si>
  <si>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</si>
  <si>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</si>
  <si>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</si>
  <si>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</si>
  <si>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</si>
  <si>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</si>
  <si>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</si>
  <si>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</si>
  <si>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</si>
  <si>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</si>
  <si>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</si>
  <si>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</si>
  <si>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</si>
  <si>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</si>
  <si>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</si>
  <si>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</si>
  <si>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</si>
  <si>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</si>
  <si>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</si>
  <si>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</si>
  <si>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</si>
  <si>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</si>
  <si>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</si>
  <si>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</si>
  <si>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</si>
  <si>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</si>
  <si>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</si>
  <si>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</si>
  <si>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</si>
  <si>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</si>
  <si>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</si>
  <si>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</si>
  <si>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</si>
  <si>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</si>
  <si>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</si>
  <si>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</si>
  <si>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</si>
  <si>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</si>
  <si>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</si>
  <si>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</si>
  <si>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</si>
  <si>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</si>
  <si>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</si>
  <si>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</si>
  <si>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</si>
  <si>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</si>
  <si>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</si>
  <si>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</si>
  <si>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</si>
  <si>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</si>
  <si>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</si>
  <si>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</si>
  <si>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</si>
  <si>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</si>
  <si>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</si>
  <si>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</si>
  <si>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</si>
  <si>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</si>
  <si>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</si>
  <si>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</si>
  <si>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</si>
  <si>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</si>
  <si>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</si>
  <si>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</si>
  <si>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</si>
  <si>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</si>
  <si>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</si>
  <si>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</si>
  <si>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</si>
  <si>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</si>
  <si>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</si>
  <si>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</si>
  <si>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</si>
  <si>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</si>
  <si>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</si>
  <si>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</si>
  <si>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</si>
  <si>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</si>
  <si>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</si>
  <si>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</si>
  <si>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</si>
  <si>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</si>
  <si>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</si>
  <si>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</si>
  <si>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</si>
  <si>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</si>
  <si>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</si>
  <si>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</si>
  <si>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</si>
  <si>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</si>
  <si>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</si>
  <si>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</si>
  <si>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</si>
  <si>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</si>
  <si>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</si>
  <si>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</si>
  <si>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</si>
  <si>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</si>
  <si>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</si>
  <si>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</si>
  <si>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</si>
  <si>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</si>
  <si>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</si>
  <si>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</si>
  <si>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</si>
  <si>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</si>
  <si>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</si>
  <si>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</si>
  <si>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</si>
  <si>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</si>
  <si>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</si>
  <si>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</si>
  <si>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</si>
  <si>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</si>
  <si>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</si>
  <si>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</si>
  <si>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</si>
  <si>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</si>
  <si>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</si>
  <si>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</si>
  <si>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</si>
  <si>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</si>
  <si>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</si>
  <si>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</si>
  <si>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</si>
  <si>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</si>
  <si>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</si>
  <si>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</si>
  <si>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</si>
  <si>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</si>
  <si>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</si>
  <si>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</si>
  <si>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</si>
  <si>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</si>
  <si>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</si>
  <si>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</si>
  <si>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</si>
  <si>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</si>
  <si>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</si>
  <si>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</si>
  <si>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</si>
  <si>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</si>
  <si>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</si>
  <si>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</si>
  <si>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</si>
  <si>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</si>
  <si>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</si>
  <si>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</si>
  <si>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</si>
  <si>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</si>
  <si>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</si>
  <si>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</si>
  <si>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</si>
  <si>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</si>
  <si>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</si>
  <si>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</si>
  <si>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</si>
  <si>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</si>
  <si>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</si>
  <si>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</si>
  <si>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</si>
  <si>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</si>
  <si>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</si>
  <si>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</si>
  <si>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</si>
  <si>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</si>
  <si>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</si>
  <si>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</si>
  <si>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</si>
  <si>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</si>
  <si>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</si>
  <si>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</si>
  <si>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</si>
  <si>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</si>
  <si>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</si>
  <si>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</si>
  <si>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</si>
  <si>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</si>
  <si>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</si>
  <si>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</si>
  <si>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</si>
  <si>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</si>
  <si>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</si>
  <si>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</si>
  <si>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</si>
  <si>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</si>
  <si>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</si>
  <si>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</si>
  <si>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</si>
  <si>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</si>
  <si>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</si>
  <si>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</si>
  <si>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</si>
  <si>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</si>
  <si>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</si>
  <si>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</si>
  <si>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</si>
  <si>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</si>
  <si>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</si>
  <si>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</si>
  <si>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</si>
  <si>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</si>
  <si>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</si>
  <si>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</si>
  <si>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</si>
  <si>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</si>
  <si>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</si>
  <si>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</si>
  <si>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</si>
  <si>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</si>
  <si>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</si>
  <si>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</si>
  <si>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</si>
  <si>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</si>
  <si>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</si>
  <si>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</si>
  <si>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</si>
  <si>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</si>
  <si>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</si>
  <si>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</si>
  <si>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</si>
  <si>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</si>
  <si>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</si>
  <si>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</si>
  <si>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</si>
  <si>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</si>
  <si>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</si>
  <si>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</si>
  <si>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</si>
  <si>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</si>
  <si>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</si>
  <si>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</si>
  <si>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</si>
  <si>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</si>
  <si>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</si>
  <si>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</si>
  <si>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</si>
  <si>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</si>
  <si>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</si>
  <si>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</si>
  <si>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</si>
  <si>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</si>
  <si>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</si>
  <si>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</si>
  <si>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</si>
  <si>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</si>
  <si>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</si>
  <si>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</si>
  <si>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</si>
  <si>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</si>
  <si>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</si>
  <si>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</si>
  <si>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</si>
  <si>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</si>
  <si>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</si>
  <si>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</si>
  <si>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</si>
  <si>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</si>
  <si>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</si>
  <si>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</si>
  <si>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</si>
  <si>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</si>
  <si>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</si>
  <si>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</si>
  <si>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</si>
  <si>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</si>
  <si>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</si>
  <si>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</si>
  <si>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</si>
  <si>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</si>
  <si>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</si>
  <si>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</si>
  <si>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</si>
  <si>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</si>
  <si>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</si>
  <si>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</si>
  <si>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</si>
  <si>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</si>
  <si>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</si>
  <si>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</si>
  <si>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</si>
  <si>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</si>
  <si>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</si>
  <si>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</si>
  <si>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</si>
  <si>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</si>
  <si>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</si>
  <si>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</si>
  <si>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</si>
  <si>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</si>
  <si>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</si>
  <si>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</si>
  <si>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</si>
  <si>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</si>
  <si>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</si>
  <si>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</si>
  <si>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</si>
  <si>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</si>
  <si>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</si>
  <si>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</si>
  <si>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</si>
  <si>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</si>
  <si>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</si>
  <si>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</si>
  <si>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</si>
  <si>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</si>
  <si>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</si>
  <si>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</si>
  <si>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</si>
  <si>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</si>
  <si>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</si>
  <si>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</si>
  <si>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</si>
  <si>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</si>
  <si>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</si>
  <si>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</si>
  <si>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</si>
  <si>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</si>
  <si>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</si>
  <si>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</si>
  <si>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</si>
  <si>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</si>
  <si>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</si>
  <si>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</si>
  <si>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</si>
  <si>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</si>
  <si>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</si>
  <si>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</si>
  <si>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</si>
  <si>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</si>
  <si>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</si>
  <si>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</si>
  <si>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</si>
  <si>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</si>
  <si>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</si>
  <si>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</si>
  <si>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</si>
  <si>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</si>
  <si>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</si>
  <si>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</si>
  <si>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</si>
  <si>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</si>
  <si>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</si>
  <si>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</si>
  <si>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</si>
  <si>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</si>
  <si>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</si>
  <si>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</si>
  <si>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</si>
  <si>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</si>
  <si>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</si>
  <si>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</si>
  <si>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</si>
  <si>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</si>
  <si>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</si>
  <si>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</si>
  <si>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</si>
  <si>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</si>
  <si>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</si>
  <si>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</si>
  <si>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</si>
  <si>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</si>
  <si>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</si>
  <si>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</si>
  <si>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</si>
  <si>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</si>
  <si>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</si>
  <si>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</si>
  <si>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</si>
  <si>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</si>
  <si>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</si>
  <si>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</si>
  <si>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</si>
  <si>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</si>
  <si>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</si>
  <si>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</si>
  <si>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</si>
  <si>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</si>
  <si>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</si>
  <si>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</si>
  <si>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</si>
  <si>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</si>
  <si>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</si>
  <si>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</si>
  <si>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</si>
  <si>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</si>
  <si>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</si>
  <si>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</si>
  <si>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</si>
  <si>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</si>
  <si>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</si>
  <si>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</si>
  <si>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</si>
  <si>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</si>
  <si>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</si>
  <si>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</si>
  <si>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</si>
  <si>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</si>
  <si>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</si>
  <si>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</si>
  <si>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</si>
  <si>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</si>
  <si>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</si>
  <si>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</si>
  <si>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</si>
  <si>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</si>
  <si>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</si>
  <si>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</si>
  <si>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</si>
  <si>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</si>
  <si>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</si>
  <si>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</si>
  <si>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</si>
  <si>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</si>
  <si>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</si>
  <si>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</si>
  <si>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</si>
  <si>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</si>
  <si>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</si>
  <si>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</si>
  <si>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</si>
  <si>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</si>
  <si>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</si>
  <si>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</si>
  <si>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</si>
  <si>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</si>
  <si>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</si>
  <si>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</si>
  <si>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</si>
  <si>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</si>
  <si>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</si>
  <si>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</si>
  <si>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</si>
  <si>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</si>
  <si>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</si>
  <si>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</si>
  <si>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</si>
  <si>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</si>
  <si>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</si>
  <si>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</si>
  <si>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</si>
  <si>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</si>
  <si>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</si>
  <si>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</si>
  <si>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</si>
  <si>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</si>
  <si>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</si>
  <si>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</si>
  <si>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</si>
  <si>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</si>
  <si>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</si>
  <si>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</si>
  <si>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</si>
  <si>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</si>
  <si>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</si>
  <si>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</si>
  <si>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</si>
  <si>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</si>
  <si>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</si>
  <si>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</si>
  <si>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</si>
  <si>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</si>
  <si>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</si>
  <si>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</si>
  <si>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</si>
  <si>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</si>
  <si>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</si>
  <si>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</si>
  <si>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</si>
  <si>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</si>
  <si>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</si>
  <si>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</si>
  <si>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</si>
  <si>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</si>
  <si>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</si>
  <si>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</si>
  <si>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</si>
  <si>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</si>
  <si>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</si>
  <si>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</si>
  <si>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</si>
  <si>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</si>
  <si>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</si>
  <si>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</si>
  <si>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</si>
  <si>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</si>
  <si>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</si>
  <si>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</si>
  <si>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</si>
  <si>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</si>
  <si>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</si>
  <si>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</si>
  <si>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</si>
  <si>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</si>
  <si>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</si>
  <si>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</si>
  <si>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</si>
  <si>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</si>
  <si>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</si>
  <si>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</si>
  <si>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</si>
  <si>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</si>
  <si>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</si>
  <si>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</si>
  <si>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</si>
  <si>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</si>
  <si>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</si>
  <si>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</si>
  <si>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</si>
  <si>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</si>
  <si>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</si>
  <si>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</si>
  <si>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</si>
  <si>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</si>
  <si>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</si>
  <si>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</si>
  <si>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</si>
  <si>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</si>
  <si>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</si>
  <si>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</si>
  <si>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</si>
  <si>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</si>
  <si>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</si>
  <si>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</si>
  <si>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</si>
  <si>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</si>
  <si>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</si>
  <si>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</si>
  <si>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</si>
  <si>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</si>
  <si>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</si>
  <si>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</si>
  <si>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</si>
  <si>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</si>
  <si>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</si>
  <si>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</si>
  <si>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</si>
  <si>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</si>
  <si>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</si>
  <si>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</si>
  <si>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</si>
  <si>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</si>
  <si>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</si>
  <si>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</si>
  <si>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</si>
  <si>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</si>
  <si>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</si>
  <si>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</si>
  <si>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</si>
  <si>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</si>
  <si>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</si>
  <si>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</si>
  <si>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</si>
  <si>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</si>
  <si>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</si>
  <si>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</si>
  <si>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</si>
  <si>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</si>
  <si>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</si>
  <si>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</si>
  <si>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</si>
  <si>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</si>
  <si>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</si>
  <si>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</si>
  <si>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</si>
  <si>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</si>
  <si>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</si>
  <si>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</si>
  <si>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</si>
  <si>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</si>
  <si>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</si>
  <si>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</si>
  <si>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</si>
  <si>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</si>
  <si>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</si>
  <si>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</si>
  <si>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</si>
  <si>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</si>
  <si>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</si>
  <si>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</si>
  <si>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</si>
  <si>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</si>
  <si>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</si>
  <si>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</si>
  <si>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</si>
  <si>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</si>
  <si>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</si>
  <si>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</si>
  <si>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</si>
  <si>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</si>
  <si>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</si>
  <si>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</si>
  <si>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</si>
  <si>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</si>
  <si>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</si>
  <si>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</si>
  <si>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</si>
  <si>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</si>
  <si>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</si>
  <si>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</si>
  <si>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</si>
  <si>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</si>
  <si>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</si>
  <si>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</si>
  <si>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</si>
  <si>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</si>
  <si>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</si>
  <si>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</si>
  <si>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</si>
  <si>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</si>
  <si>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</si>
  <si>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</si>
  <si>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</si>
  <si>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</si>
  <si>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</si>
  <si>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</si>
  <si>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</si>
  <si>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</si>
  <si>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</si>
  <si>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</si>
  <si>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</si>
  <si>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</si>
  <si>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</si>
  <si>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</si>
  <si>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</si>
  <si>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</si>
  <si>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</si>
  <si>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</si>
  <si>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</si>
  <si>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</si>
  <si>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</si>
  <si>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</si>
  <si>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</si>
  <si>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</si>
  <si>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</si>
  <si>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</si>
  <si>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</si>
  <si>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</si>
  <si>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</si>
  <si>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</si>
  <si>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</si>
  <si>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</si>
  <si>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</si>
  <si>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</si>
  <si>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</si>
  <si>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</si>
  <si>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</si>
  <si>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</si>
  <si>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</si>
  <si>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</si>
  <si>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</si>
  <si>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</si>
  <si>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</si>
  <si>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</si>
  <si>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</si>
  <si>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</si>
  <si>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</si>
  <si>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</si>
  <si>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</si>
  <si>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</si>
  <si>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</si>
  <si>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</si>
  <si>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</si>
  <si>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</si>
  <si>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</si>
  <si>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</si>
  <si>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</si>
  <si>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</si>
  <si>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</si>
  <si>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</si>
  <si>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</si>
  <si>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</si>
  <si>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</si>
  <si>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</si>
  <si>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</si>
  <si>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</si>
  <si>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</si>
  <si>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</si>
  <si>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</si>
  <si>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</si>
  <si>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</si>
  <si>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</si>
  <si>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</si>
  <si>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</si>
  <si>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</si>
  <si>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</si>
  <si>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</si>
  <si>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</si>
  <si>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</si>
  <si>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</si>
  <si>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</si>
  <si>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</si>
  <si>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</si>
  <si>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</si>
  <si>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</si>
  <si>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</si>
  <si>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</si>
  <si>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</si>
  <si>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</si>
  <si>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</si>
  <si>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</si>
  <si>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</si>
  <si>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</si>
  <si>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</si>
  <si>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</si>
  <si>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</si>
  <si>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</si>
  <si>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</si>
  <si>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</si>
  <si>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</si>
  <si>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</si>
  <si>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</si>
  <si>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</si>
  <si>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</si>
  <si>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</si>
  <si>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</si>
  <si>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</si>
  <si>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</si>
  <si>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</si>
  <si>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</si>
  <si>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</si>
  <si>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</si>
  <si>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</si>
  <si>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</si>
  <si>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</si>
  <si>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</si>
  <si>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</si>
  <si>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</si>
  <si>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</si>
  <si>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</si>
  <si>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</si>
  <si>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</si>
  <si>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</si>
  <si>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</si>
  <si>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</si>
  <si>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</si>
  <si>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</si>
  <si>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</si>
  <si>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</si>
  <si>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</si>
  <si>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</si>
  <si>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</si>
  <si>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</si>
  <si>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</si>
  <si>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</si>
  <si>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</si>
  <si>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</si>
  <si>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</si>
  <si>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</si>
  <si>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</si>
  <si>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</si>
  <si>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</si>
  <si>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</si>
  <si>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</si>
  <si>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</si>
  <si>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</si>
  <si>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</si>
  <si>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</si>
  <si>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</si>
  <si>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</si>
  <si>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</si>
  <si>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</si>
  <si>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</si>
  <si>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</si>
  <si>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</si>
  <si>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</si>
  <si>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</si>
  <si>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</si>
  <si>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</si>
  <si>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</si>
  <si>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</si>
  <si>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</si>
  <si>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</si>
  <si>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</si>
  <si>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</si>
  <si>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</si>
  <si>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</si>
  <si>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</si>
  <si>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</si>
  <si>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</si>
  <si>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</si>
  <si>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</si>
  <si>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</si>
  <si>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</si>
  <si>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</si>
  <si>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</si>
  <si>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</si>
  <si>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</si>
  <si>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</si>
  <si>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</si>
  <si>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</si>
  <si>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</si>
  <si>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</si>
  <si>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</si>
  <si>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</si>
  <si>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</si>
  <si>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</si>
  <si>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</si>
  <si>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</si>
  <si>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</si>
  <si>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</si>
  <si>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</si>
  <si>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</si>
  <si>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</si>
  <si>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</si>
  <si>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</si>
  <si>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</si>
  <si>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</si>
  <si>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</si>
  <si>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</si>
  <si>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</si>
  <si>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</si>
  <si>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</si>
  <si>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</si>
  <si>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</si>
  <si>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</si>
  <si>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</si>
  <si>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</si>
  <si>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</si>
  <si>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</si>
  <si>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</si>
  <si>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</si>
  <si>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</si>
  <si>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</si>
  <si>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</si>
  <si>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</si>
  <si>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</si>
  <si>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</si>
  <si>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</si>
  <si>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</si>
  <si>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</si>
  <si>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</si>
  <si>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</si>
  <si>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</si>
  <si>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</si>
  <si>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</si>
  <si>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</si>
  <si>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</si>
  <si>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</si>
  <si>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</si>
  <si>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</si>
  <si>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</si>
  <si>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</si>
  <si>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</si>
  <si>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</si>
  <si>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</si>
  <si>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</si>
  <si>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</si>
  <si>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</si>
  <si>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</si>
  <si>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</si>
  <si>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</si>
  <si>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</si>
  <si>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</si>
  <si>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</si>
  <si>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</si>
  <si>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</si>
  <si>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</si>
  <si>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</si>
  <si>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</si>
  <si>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</si>
  <si>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</si>
  <si>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</si>
  <si>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</si>
  <si>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</si>
  <si>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</si>
  <si>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</si>
  <si>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</si>
  <si>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</si>
  <si>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</si>
  <si>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</si>
  <si>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</si>
  <si>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</si>
  <si>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</si>
  <si>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</si>
  <si>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</si>
  <si>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</si>
  <si>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</si>
  <si>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</si>
  <si>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</si>
  <si>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</si>
  <si>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</si>
  <si>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</si>
  <si>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</si>
  <si>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</si>
  <si>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</si>
  <si>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</si>
  <si>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</si>
  <si>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</si>
  <si>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</si>
  <si>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</si>
  <si>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</si>
  <si>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</si>
  <si>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</si>
  <si>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</si>
  <si>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</si>
  <si>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</si>
  <si>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</si>
  <si>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</si>
  <si>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</si>
  <si>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</si>
  <si>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</si>
  <si>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</si>
  <si>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</si>
  <si>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</si>
  <si>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</si>
  <si>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</si>
  <si>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</si>
  <si>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</si>
  <si>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</si>
  <si>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</si>
  <si>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</si>
  <si>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</si>
  <si>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</si>
  <si>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</si>
  <si>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</si>
  <si>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</si>
  <si>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</si>
  <si>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</si>
  <si>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</si>
  <si>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</si>
  <si>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</si>
  <si>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</si>
  <si>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</si>
  <si>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</si>
  <si>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</si>
  <si>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</si>
  <si>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</si>
  <si>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</si>
  <si>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</si>
  <si>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</si>
  <si>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</si>
  <si>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</si>
  <si>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</si>
  <si>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</si>
  <si>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</si>
  <si>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</si>
  <si>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</si>
  <si>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</si>
  <si>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</si>
  <si>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</si>
  <si>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</si>
  <si>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</si>
  <si>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</si>
  <si>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</si>
  <si>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</si>
  <si>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</si>
  <si>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</si>
  <si>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</si>
  <si>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</si>
  <si>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</si>
  <si>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</si>
  <si>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</si>
  <si>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</si>
  <si>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</si>
  <si>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</si>
  <si>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</si>
  <si>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</si>
  <si>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</si>
  <si>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</si>
  <si>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</si>
  <si>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</si>
  <si>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</si>
  <si>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</si>
  <si>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</si>
  <si>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</si>
  <si>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</si>
  <si>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</si>
  <si>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</si>
  <si>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</si>
  <si>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</si>
  <si>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</si>
  <si>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</si>
  <si>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</si>
  <si>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</si>
  <si>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</si>
  <si>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</si>
  <si>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</si>
  <si>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</si>
  <si>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</si>
  <si>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</si>
  <si>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</si>
  <si>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</si>
  <si>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</si>
  <si>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</si>
  <si>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</si>
  <si>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</si>
  <si>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</si>
  <si>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</si>
  <si>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</si>
  <si>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</si>
  <si>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</si>
  <si>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</si>
  <si>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</si>
  <si>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</si>
  <si>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</si>
  <si>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</si>
  <si>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</si>
  <si>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</si>
  <si>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</si>
  <si>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</si>
  <si>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</si>
  <si>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</si>
  <si>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</si>
  <si>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</si>
  <si>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</si>
  <si>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</si>
  <si>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</si>
  <si>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</si>
  <si>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</si>
  <si>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</si>
  <si>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</si>
  <si>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</si>
  <si>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</si>
  <si>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</si>
  <si>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</si>
  <si>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</si>
  <si>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</si>
  <si>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</si>
  <si>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</si>
  <si>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</si>
  <si>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</si>
  <si>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</si>
  <si>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</si>
  <si>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</si>
  <si>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</si>
  <si>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</si>
  <si>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</si>
  <si>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</si>
  <si>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</si>
  <si>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</si>
  <si>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</si>
  <si>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</si>
  <si>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</si>
  <si>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</si>
  <si>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</si>
  <si>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</si>
  <si>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</si>
  <si>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</si>
  <si>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</si>
  <si>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</si>
  <si>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</si>
  <si>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</si>
  <si>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</si>
  <si>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</si>
  <si>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</si>
  <si>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</si>
  <si>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</si>
  <si>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</si>
  <si>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</si>
  <si>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</si>
  <si>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</si>
  <si>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</si>
  <si>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</si>
  <si>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</si>
  <si>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</si>
  <si>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</si>
  <si>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</si>
  <si>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</si>
  <si>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</si>
  <si>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</si>
  <si>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</si>
  <si>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</si>
  <si>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</si>
  <si>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</si>
  <si>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</si>
  <si>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</si>
  <si>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</si>
  <si>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</si>
  <si>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</si>
  <si>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</si>
  <si>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</si>
  <si>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</si>
  <si>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</si>
  <si>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</si>
  <si>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</si>
  <si>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</si>
  <si>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</si>
  <si>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</si>
  <si>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</si>
  <si>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</si>
  <si>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</si>
  <si>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</si>
  <si>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</si>
  <si>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</si>
  <si>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</si>
  <si>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</si>
  <si>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</si>
  <si>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</si>
  <si>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</si>
  <si>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</si>
  <si>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</si>
  <si>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</si>
  <si>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</si>
  <si>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</si>
  <si>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</si>
  <si>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</si>
  <si>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</si>
  <si>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</si>
  <si>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</si>
  <si>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</si>
  <si>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</si>
  <si>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</si>
  <si>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</si>
  <si>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</si>
  <si>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</si>
  <si>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</si>
  <si>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</si>
  <si>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</si>
  <si>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</si>
  <si>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</si>
  <si>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</si>
  <si>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</si>
  <si>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</si>
  <si>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</si>
  <si>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</si>
  <si>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</si>
  <si>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</si>
  <si>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</si>
  <si>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</si>
  <si>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</si>
  <si>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</si>
  <si>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</si>
  <si>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</si>
  <si>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</si>
  <si>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</si>
  <si>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</si>
  <si>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</si>
  <si>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</si>
  <si>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</si>
  <si>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</si>
  <si>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</si>
  <si>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</si>
  <si>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</si>
  <si>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</si>
  <si>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</si>
  <si>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</si>
  <si>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</si>
  <si>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</si>
  <si>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</si>
  <si>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</si>
  <si>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</si>
  <si>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</si>
  <si>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</si>
  <si>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</si>
  <si>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</si>
  <si>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</si>
  <si>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</si>
  <si>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</si>
  <si>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</si>
  <si>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</si>
  <si>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</si>
  <si>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</si>
  <si>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</si>
  <si>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</si>
  <si>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</si>
  <si>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</si>
  <si>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</si>
  <si>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</si>
  <si>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</si>
  <si>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</si>
  <si>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</si>
  <si>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</si>
  <si>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</si>
  <si>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</si>
  <si>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</si>
  <si>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</si>
  <si>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</si>
  <si>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</si>
  <si>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</si>
  <si>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</si>
  <si>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</si>
  <si>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</si>
  <si>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</si>
  <si>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</si>
  <si>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</si>
  <si>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</si>
  <si>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</si>
  <si>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</si>
  <si>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</si>
  <si>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</si>
  <si>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</si>
  <si>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</si>
  <si>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</si>
  <si>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</si>
  <si>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</si>
  <si>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</si>
  <si>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</si>
  <si>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</si>
  <si>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</si>
  <si>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</si>
  <si>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</si>
  <si>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</si>
  <si>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</si>
  <si>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</si>
  <si>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</si>
  <si>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</si>
  <si>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</si>
  <si>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</si>
  <si>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</si>
  <si>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</si>
  <si>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</si>
  <si>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</si>
  <si>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</si>
  <si>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</si>
  <si>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</si>
  <si>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</si>
  <si>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</si>
  <si>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</si>
  <si>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</si>
  <si>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</si>
  <si>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</si>
  <si>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</si>
  <si>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</si>
  <si>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</si>
  <si>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</si>
  <si>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</si>
  <si>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</si>
  <si>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</si>
  <si>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</si>
  <si>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</si>
  <si>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</si>
  <si>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</si>
  <si>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</si>
  <si>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</si>
  <si>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</si>
  <si>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</si>
  <si>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</si>
  <si>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</si>
  <si>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</si>
  <si>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</si>
  <si>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</si>
  <si>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</si>
  <si>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</si>
  <si>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</si>
  <si>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</si>
  <si>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</si>
  <si>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</si>
  <si>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</si>
  <si>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</si>
  <si>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</si>
  <si>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</si>
  <si>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</si>
  <si>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</si>
  <si>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</si>
  <si>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</si>
  <si>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</si>
  <si>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</si>
  <si>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</si>
  <si>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</si>
  <si>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</si>
  <si>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</si>
  <si>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</si>
  <si>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</si>
  <si>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</si>
  <si>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</si>
  <si>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</si>
  <si>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</si>
  <si>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</si>
  <si>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</si>
  <si>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</si>
  <si>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</si>
  <si>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</si>
  <si>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</si>
  <si>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</si>
  <si>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</si>
  <si>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</si>
  <si>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</si>
  <si>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</si>
  <si>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</si>
  <si>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</si>
  <si>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</si>
  <si>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</si>
  <si>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</si>
  <si>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</si>
  <si>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</si>
  <si>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</si>
  <si>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</si>
  <si>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</si>
  <si>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</si>
  <si>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</si>
  <si>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</si>
  <si>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</si>
  <si>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</si>
  <si>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</si>
  <si>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</si>
  <si>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</si>
  <si>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</si>
  <si>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</si>
  <si>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</si>
  <si>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</si>
  <si>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</si>
  <si>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</si>
  <si>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</si>
  <si>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</si>
  <si>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</si>
  <si>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</si>
  <si>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</si>
  <si>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</si>
  <si>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</si>
  <si>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</si>
  <si>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</si>
  <si>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</si>
  <si>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</si>
  <si>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</si>
  <si>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</si>
  <si>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</si>
  <si>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</si>
  <si>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</si>
  <si>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</si>
  <si>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</si>
  <si>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</si>
  <si>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</si>
  <si>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</si>
  <si>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</si>
  <si>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</si>
  <si>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</si>
  <si>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</si>
  <si>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</si>
  <si>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</si>
  <si>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</si>
  <si>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</si>
  <si>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</si>
  <si>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</si>
  <si>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</si>
  <si>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</si>
  <si>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</si>
  <si>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</si>
  <si>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</si>
  <si>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</si>
  <si>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</si>
  <si>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</si>
  <si>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</si>
  <si>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</si>
  <si>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</si>
  <si>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</si>
  <si>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</si>
  <si>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</si>
  <si>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</si>
  <si>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</si>
  <si>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</si>
  <si>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</si>
  <si>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</si>
  <si>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</si>
  <si>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</si>
  <si>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</si>
  <si>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</si>
  <si>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</si>
  <si>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</si>
  <si>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</si>
  <si>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</si>
  <si>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</si>
  <si>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</si>
  <si>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</si>
  <si>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</si>
  <si>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</si>
  <si>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</si>
  <si>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</si>
  <si>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</si>
  <si>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</si>
  <si>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</si>
  <si>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</si>
  <si>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</si>
  <si>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</si>
  <si>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</si>
  <si>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</si>
  <si>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</si>
  <si>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</si>
  <si>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</si>
  <si>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</si>
  <si>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</si>
  <si>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</si>
  <si>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</si>
  <si>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</si>
  <si>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</si>
  <si>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</si>
  <si>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</si>
  <si>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</si>
  <si>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</si>
  <si>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</si>
  <si>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</si>
  <si>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</si>
  <si>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</si>
  <si>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</si>
  <si>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</si>
  <si>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</si>
  <si>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</si>
  <si>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</si>
  <si>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</si>
  <si>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</si>
  <si>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</si>
  <si>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</si>
  <si>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</si>
  <si>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</si>
  <si>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</si>
  <si>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</si>
  <si>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</si>
  <si>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</si>
  <si>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</si>
  <si>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</si>
  <si>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</si>
  <si>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</si>
  <si>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</si>
  <si>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</si>
  <si>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</si>
  <si>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</si>
  <si>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</si>
  <si>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</si>
  <si>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</si>
  <si>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</si>
  <si>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</si>
  <si>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</si>
  <si>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</si>
  <si>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</si>
  <si>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</si>
  <si>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</si>
  <si>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</si>
  <si>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</si>
  <si>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</si>
  <si>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</si>
  <si>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</si>
  <si>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</si>
  <si>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</si>
  <si>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</si>
  <si>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</si>
  <si>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</si>
  <si>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</si>
  <si>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</si>
  <si>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</si>
  <si>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</si>
  <si>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</si>
  <si>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</si>
  <si>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</si>
  <si>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</si>
  <si>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</si>
  <si>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</si>
  <si>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</si>
  <si>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</si>
  <si>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</si>
  <si>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</si>
  <si>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</si>
  <si>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</si>
  <si>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</si>
  <si>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</si>
  <si>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</si>
  <si>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</si>
  <si>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</si>
  <si>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</si>
  <si>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</si>
  <si>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</si>
  <si>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</si>
  <si>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</si>
  <si>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</si>
  <si>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</si>
  <si>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</si>
  <si>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</si>
  <si>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</si>
  <si>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</si>
  <si>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</si>
  <si>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</si>
  <si>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</si>
  <si>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</si>
  <si>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</si>
  <si>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</si>
  <si>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</si>
  <si>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</si>
  <si>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</si>
  <si>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</si>
  <si>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</si>
  <si>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</si>
  <si>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</si>
  <si>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</si>
  <si>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</si>
  <si>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</si>
  <si>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</si>
  <si>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</si>
  <si>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</si>
  <si>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</si>
  <si>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</si>
  <si>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</si>
  <si>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</si>
  <si>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</si>
  <si>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</si>
  <si>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</si>
  <si>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</si>
  <si>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</si>
  <si>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</si>
  <si>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</si>
  <si>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</si>
  <si>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</si>
  <si>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</si>
  <si>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</si>
  <si>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</si>
  <si>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</si>
  <si>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</si>
  <si>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</si>
  <si>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</si>
  <si>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</si>
  <si>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</si>
  <si>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</si>
  <si>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</si>
  <si>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</si>
  <si>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</si>
  <si>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</si>
  <si>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</si>
  <si>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</si>
  <si>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</si>
  <si>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</si>
  <si>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</si>
  <si>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</si>
  <si>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</si>
  <si>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</si>
  <si>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</si>
  <si>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</si>
  <si>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</si>
  <si>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</si>
  <si>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</si>
  <si>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</si>
  <si>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</si>
  <si>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</si>
  <si>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</si>
  <si>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</si>
  <si>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</si>
  <si>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</si>
  <si>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</si>
  <si>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</si>
  <si>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</si>
  <si>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</si>
  <si>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</si>
  <si>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</si>
  <si>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</si>
  <si>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</si>
  <si>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</si>
  <si>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</si>
  <si>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</si>
  <si>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</si>
  <si>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</si>
  <si>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</si>
  <si>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</si>
  <si>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</si>
  <si>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</si>
  <si>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</si>
  <si>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</si>
  <si>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</si>
  <si>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</si>
  <si>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</si>
  <si>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</si>
  <si>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</si>
  <si>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</si>
  <si>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</si>
  <si>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</si>
  <si>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</si>
  <si>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</si>
  <si>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</si>
  <si>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</si>
  <si>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</si>
  <si>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</si>
  <si>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</si>
  <si>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</si>
  <si>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</si>
  <si>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</si>
  <si>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</si>
  <si>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</si>
  <si>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</si>
  <si>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</si>
  <si>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</si>
  <si>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</si>
  <si>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</si>
  <si>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</si>
  <si>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</si>
  <si>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</si>
  <si>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</si>
  <si>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</si>
  <si>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</si>
  <si>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</si>
  <si>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</si>
  <si>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</si>
  <si>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</si>
  <si>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</si>
  <si>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</si>
  <si>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</si>
  <si>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</si>
  <si>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</si>
  <si>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</si>
  <si>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</si>
  <si>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</si>
  <si>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</si>
  <si>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</si>
  <si>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</si>
  <si>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</si>
  <si>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</si>
  <si>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</si>
  <si>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</si>
  <si>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</si>
  <si>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</si>
  <si>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</si>
  <si>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</si>
  <si>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</si>
  <si>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</si>
  <si>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</si>
  <si>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</si>
  <si>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</si>
  <si>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</si>
  <si>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</si>
  <si>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</si>
  <si>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</si>
  <si>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</si>
  <si>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</si>
  <si>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</si>
  <si>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</si>
  <si>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</si>
  <si>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</si>
  <si>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</si>
  <si>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</si>
  <si>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</si>
  <si>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</si>
  <si>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</si>
  <si>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</si>
  <si>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</si>
  <si>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</si>
  <si>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</si>
  <si>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</si>
  <si>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</si>
  <si>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</si>
  <si>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</si>
  <si>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</si>
  <si>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</si>
  <si>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</si>
  <si>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</si>
  <si>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</si>
  <si>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</si>
  <si>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</si>
  <si>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</si>
  <si>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</si>
  <si>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</si>
  <si>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</si>
  <si>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</si>
  <si>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</si>
  <si>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</si>
  <si>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</si>
  <si>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</si>
  <si>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</si>
  <si>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</si>
  <si>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</si>
  <si>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</si>
  <si>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</si>
  <si>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</si>
  <si>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</si>
  <si>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</si>
  <si>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</si>
  <si>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</si>
  <si>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</si>
  <si>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</si>
  <si>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</si>
  <si>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</si>
  <si>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</si>
  <si>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</si>
  <si>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</si>
  <si>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</si>
  <si>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</si>
  <si>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</si>
  <si>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</si>
  <si>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</si>
  <si>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</si>
  <si>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</si>
  <si>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</si>
  <si>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</si>
  <si>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</si>
  <si>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</si>
  <si>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</si>
  <si>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</si>
  <si>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</si>
  <si>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</si>
  <si>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</si>
  <si>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</si>
  <si>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</si>
  <si>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</si>
  <si>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</si>
  <si>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</si>
  <si>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</si>
  <si>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</si>
  <si>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</si>
  <si>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</si>
  <si>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</si>
  <si>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</si>
  <si>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</si>
  <si>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</si>
  <si>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</si>
  <si>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</si>
  <si>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</si>
  <si>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</si>
  <si>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</si>
  <si>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</si>
  <si>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</si>
  <si>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</si>
  <si>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</si>
  <si>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</si>
  <si>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</si>
  <si>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</si>
  <si>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</si>
  <si>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</si>
  <si>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</si>
  <si>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</si>
  <si>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</si>
  <si>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</si>
  <si>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</si>
  <si>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</si>
  <si>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</si>
  <si>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</si>
  <si>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</si>
  <si>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</si>
  <si>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</si>
  <si>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</si>
  <si>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</si>
  <si>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</si>
  <si>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</si>
  <si>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</si>
  <si>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</si>
  <si>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</si>
  <si>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</si>
  <si>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</si>
  <si>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</si>
  <si>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</si>
  <si>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</si>
  <si>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</si>
  <si>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</si>
  <si>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</si>
  <si>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</si>
  <si>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</si>
  <si>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</si>
  <si>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</si>
  <si>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</si>
  <si>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</si>
  <si>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</si>
  <si>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</si>
  <si>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</si>
  <si>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</si>
  <si>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</si>
  <si>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</si>
  <si>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</si>
  <si>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</si>
  <si>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</si>
  <si>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</si>
  <si>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</si>
  <si>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</si>
  <si>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</si>
  <si>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</si>
  <si>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</si>
  <si>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</si>
  <si>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</si>
  <si>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</si>
  <si>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</si>
  <si>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</si>
  <si>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</si>
  <si>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</si>
  <si>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</si>
  <si>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</si>
  <si>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</si>
  <si>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</si>
  <si>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</si>
  <si>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</si>
  <si>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</si>
  <si>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</si>
  <si>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</si>
  <si>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</si>
  <si>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</si>
  <si>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</si>
  <si>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</si>
  <si>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</si>
  <si>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</si>
  <si>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</si>
  <si>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</si>
  <si>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</si>
  <si>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</si>
  <si>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</si>
  <si>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</si>
  <si>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</si>
  <si>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</si>
  <si>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</si>
  <si>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</si>
  <si>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</si>
  <si>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</si>
  <si>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</si>
  <si>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</si>
  <si>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</si>
  <si>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</si>
  <si>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</si>
  <si>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</si>
  <si>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</si>
  <si>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</si>
  <si>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</si>
  <si>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</si>
  <si>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</si>
  <si>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</si>
  <si>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</si>
  <si>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</si>
  <si>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</si>
  <si>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</si>
  <si>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</si>
  <si>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</si>
  <si>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</si>
  <si>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</si>
  <si>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</si>
  <si>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</si>
  <si>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</si>
  <si>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</si>
  <si>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</si>
  <si>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</si>
  <si>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</si>
  <si>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</si>
  <si>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</si>
  <si>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</si>
  <si>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</si>
  <si>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</si>
  <si>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</si>
  <si>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</si>
  <si>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</si>
  <si>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</si>
  <si>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</si>
  <si>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</si>
  <si>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</si>
  <si>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</si>
  <si>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</si>
  <si>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</si>
  <si>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</si>
  <si>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</si>
  <si>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</si>
  <si>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</si>
  <si>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</si>
  <si>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</si>
  <si>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</si>
  <si>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</si>
  <si>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</si>
  <si>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</si>
  <si>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</si>
  <si>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</si>
  <si>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</si>
  <si>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</si>
  <si>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</si>
  <si>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</si>
  <si>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</si>
  <si>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</si>
  <si>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</si>
  <si>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</si>
  <si>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</si>
  <si>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</si>
  <si>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</si>
  <si>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</si>
  <si>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</si>
  <si>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</si>
  <si>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</si>
  <si>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</si>
  <si>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</si>
  <si>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</si>
  <si>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</si>
  <si>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</si>
  <si>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</si>
  <si>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</si>
  <si>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</si>
  <si>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</si>
  <si>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</si>
  <si>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</si>
  <si>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</si>
  <si>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</si>
  <si>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</si>
  <si>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</si>
  <si>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</si>
  <si>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</si>
  <si>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</si>
  <si>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</si>
  <si>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</si>
  <si>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</si>
  <si>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</si>
  <si>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</si>
  <si>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</si>
  <si>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</si>
  <si>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</si>
  <si>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</si>
  <si>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</si>
  <si>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</si>
  <si>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</si>
  <si>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</si>
  <si>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</si>
  <si>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</si>
  <si>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</si>
  <si>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</si>
  <si>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</si>
  <si>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</si>
  <si>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</si>
  <si>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</si>
  <si>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</si>
  <si>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</si>
  <si>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</si>
  <si>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</si>
  <si>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</si>
  <si>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</si>
  <si>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</si>
  <si>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</si>
  <si>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</si>
  <si>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</si>
  <si>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</si>
  <si>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</si>
  <si>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</si>
  <si>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</si>
  <si>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</si>
  <si>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</si>
  <si>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</si>
  <si>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</si>
  <si>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</si>
  <si>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</si>
  <si>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</si>
  <si>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</si>
  <si>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</si>
  <si>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</si>
  <si>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</si>
  <si>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</si>
  <si>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</si>
  <si>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</si>
  <si>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</si>
  <si>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</si>
  <si>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</si>
  <si>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</si>
  <si>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</si>
  <si>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</si>
  <si>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</si>
  <si>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</si>
  <si>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</si>
  <si>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</si>
  <si>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</si>
  <si>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</si>
  <si>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</si>
  <si>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</si>
  <si>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</si>
  <si>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</si>
  <si>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</si>
  <si>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</si>
  <si>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</si>
  <si>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</si>
  <si>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</si>
  <si>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</si>
  <si>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</si>
  <si>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</si>
  <si>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</si>
  <si>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</si>
  <si>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</si>
  <si>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</si>
  <si>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</si>
  <si>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</si>
  <si>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</si>
  <si>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</si>
  <si>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</si>
  <si>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</si>
  <si>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</si>
  <si>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</si>
  <si>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</si>
  <si>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</si>
  <si>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</si>
  <si>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</si>
  <si>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</si>
  <si>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</si>
  <si>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</si>
  <si>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</si>
  <si>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</si>
  <si>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</si>
  <si>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</si>
  <si>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</si>
  <si>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</si>
  <si>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</si>
  <si>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</si>
  <si>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</si>
  <si>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</si>
  <si>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</si>
  <si>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</si>
  <si>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</si>
  <si>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</si>
  <si>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</si>
  <si>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</si>
  <si>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</si>
  <si>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</si>
  <si>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</si>
  <si>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</si>
  <si>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</si>
  <si>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</si>
  <si>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</si>
  <si>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</si>
  <si>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</si>
  <si>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</si>
  <si>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</si>
  <si>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</si>
  <si>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</si>
  <si>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</si>
  <si>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</si>
  <si>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</si>
  <si>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</si>
  <si>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</si>
  <si>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</si>
  <si>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</si>
  <si>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</si>
  <si>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</si>
  <si>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</si>
  <si>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</si>
  <si>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</si>
  <si>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</si>
  <si>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</si>
  <si>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</si>
  <si>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</si>
  <si>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</si>
  <si>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</si>
  <si>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</si>
  <si>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</si>
  <si>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</si>
  <si>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</si>
  <si>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</si>
  <si>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</si>
  <si>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</si>
  <si>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</si>
  <si>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</si>
  <si>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</si>
  <si>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</si>
  <si>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</si>
  <si>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</si>
  <si>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</si>
  <si>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</si>
  <si>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</si>
  <si>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</si>
  <si>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</si>
  <si>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</si>
  <si>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</si>
  <si>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</si>
  <si>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</si>
  <si>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</si>
  <si>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</si>
  <si>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</si>
  <si>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</si>
  <si>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</si>
  <si>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</si>
  <si>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</si>
  <si>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</si>
  <si>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</si>
  <si>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</si>
  <si>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</si>
  <si>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</si>
  <si>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</si>
  <si>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</si>
  <si>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</si>
  <si>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</si>
  <si>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</si>
  <si>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</si>
  <si>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</si>
  <si>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</si>
  <si>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</si>
  <si>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</si>
  <si>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</si>
  <si>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</si>
  <si>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</si>
  <si>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</si>
  <si>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</si>
  <si>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</si>
  <si>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</si>
  <si>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</si>
  <si>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</si>
  <si>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</si>
  <si>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</si>
  <si>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</si>
  <si>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</si>
  <si>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</si>
  <si>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</si>
  <si>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</si>
  <si>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</si>
  <si>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</si>
  <si>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</si>
  <si>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</si>
  <si>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</si>
  <si>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</si>
  <si>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</si>
  <si>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</si>
  <si>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</si>
  <si>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</si>
  <si>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</si>
  <si>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</si>
  <si>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</si>
  <si>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</si>
  <si>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</si>
  <si>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</si>
  <si>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</si>
  <si>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</si>
  <si>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</si>
  <si>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</si>
  <si>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</si>
  <si>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</si>
  <si>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</si>
  <si>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</si>
  <si>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</si>
  <si>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</si>
  <si>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</si>
  <si>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</si>
  <si>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</si>
  <si>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</si>
  <si>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</si>
  <si>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</si>
  <si>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</si>
  <si>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</si>
  <si>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</si>
  <si>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</si>
  <si>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</si>
  <si>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</si>
  <si>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</si>
  <si>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</si>
  <si>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</si>
  <si>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</si>
  <si>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</si>
  <si>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</si>
  <si>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</si>
  <si>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</si>
  <si>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</si>
  <si>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</si>
  <si>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</si>
  <si>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</si>
  <si>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</si>
  <si>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</si>
  <si>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</si>
  <si>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</si>
  <si>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</si>
  <si>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</si>
  <si>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</si>
  <si>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</si>
  <si>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</si>
  <si>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</si>
  <si>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</si>
  <si>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</si>
  <si>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</si>
  <si>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</si>
  <si>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</si>
  <si>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</si>
  <si>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</si>
  <si>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</si>
  <si>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</si>
  <si>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</si>
  <si>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</si>
  <si>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</si>
  <si>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</si>
  <si>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</si>
  <si>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</si>
  <si>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</si>
  <si>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</si>
  <si>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</si>
  <si>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</si>
  <si>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</si>
  <si>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</si>
  <si>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</si>
  <si>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</si>
  <si>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</si>
  <si>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</si>
  <si>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</si>
  <si>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</si>
  <si>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</si>
  <si>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</si>
  <si>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</si>
  <si>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</si>
  <si>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</si>
  <si>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</si>
  <si>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</si>
  <si>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</si>
  <si>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</si>
  <si>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</si>
  <si>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</si>
  <si>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</si>
  <si>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</si>
  <si>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</si>
  <si>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</si>
  <si>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</si>
  <si>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</si>
  <si>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</si>
  <si>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</si>
  <si>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</si>
  <si>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</si>
  <si>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</si>
  <si>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</si>
  <si>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</si>
  <si>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</si>
  <si>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</si>
  <si>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</si>
  <si>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</si>
  <si>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</si>
  <si>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</si>
  <si>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</si>
  <si>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</si>
  <si>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</si>
  <si>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</si>
  <si>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</si>
  <si>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</si>
  <si>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</si>
  <si>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</si>
  <si>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</si>
  <si>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</si>
  <si>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</si>
  <si>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</si>
  <si>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</si>
  <si>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</si>
  <si>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</si>
  <si>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</si>
  <si>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</si>
  <si>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</si>
  <si>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</si>
  <si>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</si>
  <si>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</si>
  <si>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</si>
  <si>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</si>
  <si>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</si>
  <si>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</si>
  <si>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</si>
  <si>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</si>
  <si>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</si>
  <si>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</si>
  <si>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</si>
  <si>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</si>
  <si>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</si>
  <si>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</si>
  <si>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</si>
  <si>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</si>
  <si>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</si>
  <si>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</si>
  <si>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</si>
  <si>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</si>
  <si>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</si>
  <si>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</si>
  <si>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</si>
  <si>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</si>
  <si>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</si>
  <si>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</si>
  <si>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</si>
  <si>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</si>
  <si>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</si>
  <si>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</si>
  <si>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</si>
  <si>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</si>
  <si>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</si>
  <si>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</si>
  <si>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</si>
  <si>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</si>
  <si>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</si>
  <si>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</si>
  <si>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</si>
  <si>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</si>
  <si>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</si>
  <si>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</si>
  <si>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</si>
  <si>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</si>
  <si>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</si>
  <si>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</si>
  <si>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</si>
  <si>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</si>
  <si>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</si>
  <si>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</si>
  <si>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</si>
  <si>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</si>
  <si>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</si>
  <si>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</si>
  <si>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</si>
  <si>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</si>
  <si>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</si>
  <si>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</si>
  <si>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</si>
  <si>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</si>
  <si>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</si>
  <si>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</si>
  <si>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</si>
  <si>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</si>
  <si>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</si>
  <si>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</si>
  <si>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</si>
  <si>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</si>
  <si>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</si>
  <si>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</si>
  <si>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</si>
  <si>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</si>
  <si>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</si>
  <si>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</si>
  <si>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</si>
  <si>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</si>
  <si>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</si>
  <si>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</si>
  <si>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</si>
  <si>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</si>
  <si>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</si>
  <si>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</si>
  <si>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</si>
  <si>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</si>
  <si>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</si>
  <si>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</si>
  <si>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</si>
  <si>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</si>
  <si>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</si>
  <si>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</si>
  <si>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</si>
  <si>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</si>
  <si>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</si>
  <si>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</si>
  <si>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</si>
  <si>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</si>
  <si>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</si>
  <si>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</si>
  <si>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</si>
  <si>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</si>
  <si>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</si>
  <si>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</si>
  <si>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</si>
  <si>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</si>
  <si>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</si>
  <si>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</si>
  <si>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</si>
  <si>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</si>
  <si>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</si>
  <si>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</si>
  <si>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</si>
  <si>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</si>
  <si>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</si>
  <si>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</si>
  <si>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</si>
  <si>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</si>
  <si>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</si>
  <si>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</si>
  <si>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</si>
  <si>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</si>
  <si>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</si>
  <si>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</si>
  <si>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</si>
  <si>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</si>
  <si>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</si>
  <si>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</si>
  <si>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</si>
  <si>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</si>
  <si>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</si>
  <si>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</si>
  <si>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</si>
  <si>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</si>
  <si>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</si>
  <si>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</si>
  <si>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</si>
  <si>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</si>
  <si>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</si>
  <si>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</si>
  <si>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</si>
  <si>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</si>
  <si>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</si>
  <si>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</si>
  <si>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</si>
  <si>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</si>
  <si>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</si>
  <si>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</si>
  <si>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</si>
  <si>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</si>
  <si>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</si>
  <si>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</si>
  <si>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</si>
  <si>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</si>
  <si>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</si>
  <si>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</si>
  <si>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</si>
  <si>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</si>
  <si>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</si>
  <si>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</si>
  <si>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</si>
  <si>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</si>
  <si>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</si>
  <si>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</si>
  <si>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</si>
  <si>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</si>
  <si>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</si>
  <si>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</si>
  <si>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</si>
  <si>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</si>
  <si>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</si>
  <si>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</si>
  <si>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</si>
  <si>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</si>
  <si>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</si>
  <si>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</si>
  <si>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</si>
  <si>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</si>
  <si>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</si>
  <si>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</si>
  <si>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</si>
  <si>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</si>
  <si>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</si>
  <si>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</si>
  <si>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</si>
  <si>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</si>
  <si>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</si>
  <si>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</si>
  <si>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</si>
  <si>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</si>
  <si>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</si>
  <si>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</si>
  <si>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</si>
  <si>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</si>
  <si>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</si>
  <si>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</si>
  <si>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</si>
  <si>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</si>
  <si>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</si>
  <si>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</si>
  <si>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</si>
  <si>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</si>
  <si>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</si>
  <si>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</si>
  <si>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</si>
  <si>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</si>
  <si>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</si>
  <si>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</si>
  <si>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</si>
  <si>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</si>
  <si>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</si>
  <si>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</si>
  <si>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</si>
  <si>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</si>
  <si>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</si>
  <si>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</si>
  <si>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</si>
  <si>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</si>
  <si>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</si>
  <si>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</si>
  <si>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</si>
  <si>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</si>
  <si>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</si>
  <si>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</si>
  <si>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</si>
  <si>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</si>
  <si>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</si>
  <si>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</si>
  <si>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</si>
  <si>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</si>
  <si>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</si>
  <si>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</si>
  <si>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</si>
  <si>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</si>
  <si>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</si>
  <si>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</si>
  <si>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</si>
  <si>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</si>
  <si>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</si>
  <si>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</si>
  <si>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</si>
  <si>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</si>
  <si>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</si>
  <si>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</si>
  <si>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</si>
  <si>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</si>
  <si>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</si>
  <si>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</si>
  <si>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</si>
  <si>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</si>
  <si>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</si>
  <si>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</si>
  <si>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</si>
  <si>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</si>
  <si>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</si>
  <si>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</si>
  <si>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</si>
  <si>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</si>
  <si>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</si>
  <si>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</si>
  <si>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</si>
  <si>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</si>
  <si>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</si>
  <si>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</si>
  <si>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</si>
  <si>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</si>
  <si>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</si>
  <si>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</si>
  <si>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</si>
  <si>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</si>
  <si>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</si>
  <si>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</si>
  <si>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</si>
  <si>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</si>
  <si>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</si>
  <si>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</si>
  <si>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</si>
  <si>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</si>
  <si>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</si>
  <si>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</si>
  <si>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</si>
  <si>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</si>
  <si>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</si>
  <si>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</si>
  <si>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</si>
  <si>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</si>
  <si>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</si>
  <si>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</si>
  <si>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</si>
  <si>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</si>
  <si>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</si>
  <si>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</si>
  <si>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</si>
  <si>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</si>
  <si>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</si>
  <si>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</si>
  <si>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</si>
  <si>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</si>
  <si>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</si>
  <si>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</si>
  <si>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</si>
  <si>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</si>
  <si>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</si>
  <si>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</si>
  <si>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</si>
  <si>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</si>
  <si>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</si>
  <si>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</si>
  <si>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</si>
  <si>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</si>
  <si>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</si>
  <si>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</si>
  <si>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</si>
  <si>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</si>
  <si>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</si>
  <si>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</si>
  <si>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</si>
  <si>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</si>
  <si>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</si>
  <si>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</si>
  <si>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</si>
  <si>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</si>
  <si>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</si>
  <si>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</si>
  <si>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</si>
  <si>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</si>
  <si>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</si>
  <si>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</si>
  <si>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</si>
  <si>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</si>
  <si>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</si>
  <si>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</si>
  <si>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</si>
  <si>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</si>
  <si>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</si>
  <si>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</si>
  <si>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</si>
  <si>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</si>
  <si>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</si>
  <si>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</si>
  <si>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</si>
  <si>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</si>
  <si>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</si>
  <si>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</si>
  <si>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</si>
  <si>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</si>
  <si>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</si>
  <si>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</si>
  <si>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</si>
  <si>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</si>
  <si>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</si>
  <si>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</si>
  <si>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</si>
  <si>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</si>
  <si>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</si>
  <si>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</si>
  <si>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</si>
  <si>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</si>
  <si>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</si>
  <si>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</si>
  <si>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</si>
  <si>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</si>
  <si>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</si>
  <si>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</si>
  <si>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</si>
  <si>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</si>
  <si>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</si>
  <si>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</si>
  <si>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</si>
  <si>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</si>
  <si>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</si>
  <si>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</si>
  <si>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</si>
  <si>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</si>
  <si>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</si>
  <si>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</si>
  <si>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</si>
  <si>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</si>
  <si>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</si>
  <si>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</si>
  <si>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</si>
  <si>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</si>
  <si>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</si>
  <si>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</si>
  <si>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</si>
  <si>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</si>
  <si>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</si>
  <si>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</si>
  <si>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</si>
  <si>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</si>
  <si>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</si>
  <si>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</si>
  <si>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</si>
  <si>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</si>
  <si>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</si>
  <si>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</si>
  <si>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</si>
  <si>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</si>
  <si>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</si>
  <si>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</si>
  <si>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</si>
  <si>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</si>
  <si>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</si>
  <si>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</si>
  <si>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</si>
  <si>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</si>
  <si>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</si>
  <si>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</si>
  <si>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</si>
  <si>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</si>
  <si>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</si>
  <si>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</si>
  <si>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</si>
  <si>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</si>
  <si>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</si>
  <si>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</si>
  <si>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</si>
  <si>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</si>
  <si>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</si>
  <si>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</si>
  <si>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</si>
  <si>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</si>
  <si>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</si>
  <si>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</si>
  <si>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</si>
  <si>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</si>
  <si>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</si>
  <si>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</si>
  <si>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</si>
  <si>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</si>
  <si>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</si>
  <si>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</si>
  <si>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</si>
  <si>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</si>
  <si>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</si>
  <si>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</si>
  <si>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</si>
  <si>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</si>
  <si>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</si>
  <si>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</si>
  <si>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</si>
  <si>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</si>
  <si>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</si>
  <si>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</si>
  <si>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</si>
  <si>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</si>
  <si>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</si>
  <si>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</si>
  <si>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</si>
  <si>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</si>
  <si>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</si>
  <si>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</si>
  <si>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</si>
  <si>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</si>
  <si>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</si>
  <si>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</si>
  <si>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</si>
  <si>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</si>
  <si>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</si>
  <si>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</si>
  <si>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</si>
  <si>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</si>
  <si>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</si>
  <si>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</si>
  <si>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</si>
  <si>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</si>
  <si>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</si>
  <si>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</si>
  <si>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</si>
  <si>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</si>
  <si>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</si>
  <si>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</si>
  <si>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</si>
  <si>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</si>
  <si>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</si>
  <si>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</si>
  <si>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</si>
  <si>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</si>
  <si>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</si>
  <si>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</si>
  <si>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</si>
  <si>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</si>
  <si>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</si>
  <si>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</si>
  <si>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</si>
  <si>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</si>
  <si>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</si>
  <si>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</si>
  <si>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</si>
  <si>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</si>
  <si>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</si>
  <si>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</si>
  <si>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</si>
  <si>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</si>
  <si>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</si>
  <si>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</si>
  <si>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</si>
  <si>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</si>
  <si>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</si>
  <si>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</si>
  <si>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</si>
  <si>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</si>
  <si>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</si>
  <si>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</si>
  <si>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</si>
  <si>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</si>
  <si>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</si>
  <si>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</si>
  <si>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</si>
  <si>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</si>
  <si>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</si>
  <si>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</si>
  <si>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</si>
  <si>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</si>
  <si>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</si>
  <si>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</si>
  <si>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</si>
  <si>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</si>
  <si>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</si>
  <si>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</si>
  <si>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</si>
  <si>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</si>
  <si>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</si>
  <si>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</si>
  <si>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</si>
  <si>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</si>
  <si>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</si>
  <si>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</si>
  <si>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</si>
  <si>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</si>
  <si>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</si>
  <si>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</si>
  <si>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</si>
  <si>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</si>
  <si>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</si>
  <si>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</si>
  <si>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</si>
  <si>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</si>
  <si>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</si>
  <si>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</si>
  <si>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</si>
  <si>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</si>
  <si>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</si>
  <si>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</si>
  <si>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</si>
  <si>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</si>
  <si>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</si>
  <si>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</si>
  <si>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</si>
  <si>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</si>
  <si>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</si>
  <si>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</si>
  <si>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</si>
  <si>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</si>
  <si>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</si>
  <si>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</si>
  <si>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</si>
  <si>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</si>
  <si>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</si>
  <si>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</si>
  <si>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</si>
  <si>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</si>
  <si>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</si>
  <si>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</si>
  <si>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</si>
  <si>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</si>
  <si>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</si>
  <si>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</si>
  <si>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</si>
  <si>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</si>
  <si>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</si>
  <si>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</si>
  <si>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</si>
  <si>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</si>
  <si>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</si>
  <si>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</si>
  <si>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</si>
  <si>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</si>
  <si>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</si>
  <si>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</si>
  <si>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</si>
  <si>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</si>
  <si>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</si>
  <si>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</si>
  <si>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</si>
  <si>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</si>
  <si>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</si>
  <si>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</si>
  <si>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</si>
  <si>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</si>
  <si>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</si>
  <si>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</si>
  <si>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</si>
  <si>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</si>
  <si>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</si>
  <si>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</si>
  <si>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</si>
  <si>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</si>
  <si>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</si>
  <si>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</si>
  <si>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</si>
  <si>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</si>
  <si>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</si>
  <si>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</si>
  <si>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</si>
  <si>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</si>
  <si>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</si>
  <si>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</si>
  <si>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</si>
  <si>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</si>
  <si>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</si>
  <si>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</si>
  <si>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</si>
  <si>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</si>
  <si>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</si>
  <si>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</si>
  <si>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</si>
  <si>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</si>
  <si>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</si>
  <si>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</si>
  <si>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</si>
  <si>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</si>
  <si>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</si>
  <si>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</si>
  <si>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</si>
  <si>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</si>
  <si>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</si>
  <si>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</si>
  <si>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</si>
  <si>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</si>
  <si>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</si>
  <si>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</si>
  <si>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</si>
  <si>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</si>
  <si>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</si>
  <si>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</si>
  <si>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</si>
  <si>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</si>
  <si>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</si>
  <si>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</si>
  <si>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</si>
  <si>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</si>
  <si>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</si>
  <si>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</si>
  <si>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</si>
  <si>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</si>
  <si>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</si>
  <si>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</si>
  <si>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</si>
  <si>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</si>
  <si>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</si>
  <si>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</si>
  <si>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</si>
  <si>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</si>
  <si>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</si>
  <si>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</si>
  <si>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</si>
  <si>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</si>
  <si>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</si>
  <si>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</si>
  <si>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</si>
  <si>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</si>
  <si>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</si>
  <si>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</si>
  <si>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</si>
  <si>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</si>
  <si>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</si>
  <si>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</si>
  <si>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</si>
  <si>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</si>
  <si>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</si>
  <si>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</si>
  <si>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</si>
  <si>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</si>
  <si>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</si>
  <si>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</si>
  <si>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</si>
  <si>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</si>
  <si>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</si>
  <si>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</si>
  <si>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</si>
  <si>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</si>
  <si>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</si>
  <si>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</si>
  <si>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</si>
  <si>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</si>
  <si>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</si>
  <si>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</si>
  <si>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</si>
  <si>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</si>
  <si>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</si>
  <si>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</si>
  <si>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</si>
  <si>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</si>
  <si>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</si>
  <si>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</si>
  <si>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</si>
  <si>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</si>
  <si>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</si>
  <si>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</si>
  <si>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</si>
  <si>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</si>
  <si>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</si>
  <si>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</si>
  <si>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</si>
  <si>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</si>
  <si>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</si>
  <si>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</si>
  <si>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</si>
  <si>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</si>
  <si>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</si>
  <si>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</si>
  <si>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</si>
  <si>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</si>
  <si>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</si>
  <si>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</si>
  <si>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</si>
  <si>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</si>
  <si>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</si>
  <si>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</si>
  <si>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</si>
  <si>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</si>
  <si>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</si>
  <si>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</si>
  <si>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</si>
  <si>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</si>
  <si>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</si>
  <si>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</si>
  <si>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</si>
  <si>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</si>
  <si>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</si>
  <si>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</si>
  <si>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</si>
  <si>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</si>
  <si>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</si>
  <si>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</si>
  <si>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</si>
  <si>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</si>
  <si>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</si>
  <si>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</si>
  <si>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</si>
  <si>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</si>
  <si>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</si>
  <si>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</si>
  <si>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</si>
  <si>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</si>
  <si>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</si>
  <si>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</si>
  <si>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</si>
  <si>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</si>
  <si>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</si>
  <si>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</si>
  <si>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</si>
  <si>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</si>
  <si>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</si>
  <si>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</si>
  <si>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</si>
  <si>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</si>
  <si>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</si>
  <si>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</si>
  <si>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</si>
  <si>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</si>
  <si>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</si>
  <si>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</si>
  <si>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</si>
  <si>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</si>
  <si>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</si>
  <si>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</si>
  <si>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</si>
  <si>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</si>
  <si>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</si>
  <si>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</si>
  <si>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</si>
  <si>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</si>
  <si>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</si>
  <si>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</si>
  <si>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</si>
  <si>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</si>
  <si>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</si>
  <si>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</si>
  <si>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</si>
  <si>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</si>
  <si>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</si>
  <si>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</si>
  <si>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</si>
  <si>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</si>
  <si>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</si>
  <si>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</si>
  <si>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</si>
  <si>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</si>
  <si>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</si>
  <si>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</si>
  <si>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</si>
  <si>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</si>
  <si>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</si>
  <si>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</si>
  <si>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</si>
  <si>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</si>
  <si>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</si>
  <si>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</si>
  <si>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</si>
  <si>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</si>
  <si>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</si>
  <si>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</si>
  <si>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</si>
  <si>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</si>
  <si>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</si>
  <si>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</si>
  <si>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</si>
  <si>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</si>
  <si>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</si>
  <si>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</si>
  <si>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</si>
  <si>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</si>
  <si>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</si>
  <si>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</si>
  <si>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</si>
  <si>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</si>
  <si>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</si>
  <si>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</si>
  <si>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</si>
  <si>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</si>
  <si>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</si>
  <si>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</si>
  <si>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</si>
  <si>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</si>
  <si>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</si>
  <si>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</si>
  <si>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</si>
  <si>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</si>
  <si>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</si>
  <si>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</si>
  <si>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</si>
  <si>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</si>
  <si>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</si>
  <si>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</si>
  <si>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</si>
  <si>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</si>
  <si>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</si>
  <si>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</si>
  <si>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</si>
  <si>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</si>
  <si>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</si>
  <si>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</si>
  <si>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</si>
  <si>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</si>
  <si>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</si>
  <si>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</si>
  <si>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</si>
  <si>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</si>
  <si>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</si>
  <si>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</si>
  <si>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</si>
  <si>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</si>
  <si>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</si>
  <si>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</si>
  <si>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</si>
  <si>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</si>
  <si>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</si>
  <si>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</si>
  <si>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</si>
  <si>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</si>
  <si>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</si>
  <si>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</si>
  <si>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</si>
  <si>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</si>
  <si>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</si>
  <si>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</si>
  <si>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</si>
  <si>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</si>
  <si>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</si>
  <si>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</si>
  <si>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</si>
  <si>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</si>
  <si>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</si>
  <si>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</si>
  <si>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</si>
  <si>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</si>
  <si>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</si>
  <si>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</si>
  <si>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</si>
  <si>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</si>
  <si>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</si>
  <si>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</si>
  <si>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</si>
  <si>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</si>
  <si>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</si>
  <si>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</si>
  <si>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</si>
  <si>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</si>
  <si>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</si>
  <si>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</si>
  <si>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</si>
  <si>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</si>
  <si>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</si>
  <si>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</si>
  <si>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</si>
  <si>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</si>
  <si>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</si>
  <si>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</si>
  <si>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</si>
  <si>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</si>
  <si>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</si>
  <si>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</si>
  <si>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</si>
  <si>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</si>
  <si>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</si>
  <si>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</si>
  <si>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</si>
  <si>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</si>
  <si>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</si>
  <si>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</si>
  <si>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</si>
  <si>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</si>
  <si>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</si>
  <si>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</si>
  <si>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</si>
  <si>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</si>
  <si>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</si>
  <si>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</si>
  <si>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</si>
  <si>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</si>
  <si>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</si>
  <si>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</si>
  <si>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</si>
  <si>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</si>
  <si>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</si>
  <si>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</si>
  <si>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</si>
  <si>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</si>
  <si>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</si>
  <si>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</si>
  <si>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</si>
  <si>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</si>
  <si>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</si>
  <si>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</si>
  <si>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</si>
  <si>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</si>
  <si>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</si>
  <si>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</si>
  <si>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</si>
  <si>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</si>
  <si>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</si>
  <si>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</si>
  <si>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</si>
  <si>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</si>
  <si>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</si>
  <si>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</si>
  <si>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</si>
  <si>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</si>
  <si>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</si>
  <si>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</si>
  <si>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</si>
  <si>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</si>
  <si>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</si>
  <si>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</si>
  <si>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</si>
  <si>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</si>
  <si>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</si>
  <si>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</si>
  <si>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</si>
  <si>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</si>
  <si>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</si>
  <si>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</si>
  <si>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</si>
  <si>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</si>
  <si>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</si>
  <si>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</si>
  <si>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</si>
  <si>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</si>
  <si>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</si>
  <si>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</si>
  <si>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</si>
  <si>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</si>
  <si>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</si>
  <si>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</si>
  <si>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</si>
  <si>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</si>
  <si>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</si>
  <si>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</si>
  <si>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</si>
  <si>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</si>
  <si>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</si>
  <si>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</si>
  <si>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</si>
  <si>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</si>
  <si>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</si>
  <si>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</si>
  <si>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</si>
  <si>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</si>
  <si>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</si>
  <si>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</si>
  <si>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</si>
  <si>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</si>
  <si>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</si>
  <si>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</si>
  <si>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</si>
  <si>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</si>
  <si>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</si>
  <si>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</si>
  <si>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</si>
  <si>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</si>
  <si>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</si>
  <si>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</si>
  <si>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</si>
  <si>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</si>
  <si>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</si>
  <si>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</si>
  <si>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</si>
  <si>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</si>
  <si>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</si>
  <si>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</si>
  <si>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</si>
  <si>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</si>
  <si>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</si>
  <si>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</si>
  <si>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</si>
  <si>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</si>
  <si>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</si>
  <si>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</si>
  <si>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</si>
  <si>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</si>
  <si>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</si>
  <si>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</si>
  <si>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</si>
  <si>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</si>
  <si>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</si>
  <si>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</si>
  <si>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</si>
  <si>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</si>
  <si>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</si>
  <si>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</si>
  <si>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</si>
  <si>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</si>
  <si>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</si>
  <si>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</si>
  <si>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</si>
  <si>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</si>
  <si>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</si>
  <si>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</si>
  <si>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</si>
  <si>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</si>
  <si>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</si>
  <si>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</si>
  <si>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</si>
  <si>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</si>
  <si>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</si>
  <si>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</si>
  <si>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</si>
  <si>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</si>
  <si>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</si>
  <si>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</si>
  <si>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</si>
  <si>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</si>
  <si>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</si>
  <si>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</si>
  <si>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</si>
  <si>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</si>
  <si>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</si>
  <si>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</si>
  <si>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</si>
  <si>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</si>
  <si>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</si>
  <si>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</si>
  <si>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</si>
  <si>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</si>
  <si>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</si>
  <si>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</si>
  <si>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</si>
  <si>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</si>
  <si>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</si>
  <si>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</si>
  <si>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</si>
  <si>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</si>
  <si>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</si>
  <si>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</si>
  <si>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</si>
  <si>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</si>
  <si>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</si>
  <si>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</si>
  <si>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</si>
  <si>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</si>
  <si>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</si>
  <si>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</si>
  <si>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</si>
  <si>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</si>
  <si>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</si>
  <si>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</si>
  <si>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</si>
  <si>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</si>
  <si>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</si>
  <si>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</si>
  <si>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</si>
  <si>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</si>
  <si>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</si>
  <si>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</si>
  <si>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</si>
  <si>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</si>
  <si>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</si>
  <si>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</si>
  <si>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</si>
  <si>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</si>
  <si>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</si>
  <si>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</si>
  <si>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</si>
  <si>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</si>
  <si>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</si>
  <si>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</si>
  <si>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</si>
  <si>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</si>
  <si>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</si>
  <si>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</si>
  <si>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</si>
  <si>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</si>
  <si>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</si>
  <si>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</si>
  <si>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</si>
  <si>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</si>
  <si>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</si>
  <si>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</si>
  <si>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</si>
  <si>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</si>
  <si>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</si>
  <si>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</si>
  <si>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</si>
  <si>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</si>
  <si>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</si>
  <si>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</si>
  <si>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</si>
  <si>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</si>
  <si>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</si>
  <si>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</si>
  <si>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</si>
  <si>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</si>
  <si>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</si>
  <si>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</si>
  <si>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</si>
  <si>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</si>
  <si>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</si>
  <si>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</si>
  <si>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</si>
  <si>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</si>
  <si>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</si>
  <si>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</si>
  <si>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</si>
  <si>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</si>
  <si>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</si>
  <si>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</si>
  <si>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</si>
  <si>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</si>
  <si>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</si>
  <si>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</si>
  <si>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</si>
  <si>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</si>
  <si>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</si>
  <si>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</si>
  <si>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</si>
  <si>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</si>
  <si>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</si>
  <si>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</si>
  <si>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</si>
  <si>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</si>
  <si>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</si>
  <si>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</si>
  <si>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</si>
  <si>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</si>
  <si>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</si>
  <si>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</si>
  <si>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</si>
  <si>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</si>
  <si>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</si>
  <si>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</si>
  <si>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</si>
  <si>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</si>
  <si>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</si>
  <si>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</si>
  <si>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</si>
  <si>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</si>
  <si>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</si>
  <si>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</si>
  <si>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</si>
  <si>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</si>
  <si>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</si>
  <si>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</si>
  <si>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</si>
  <si>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</si>
  <si>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</si>
  <si>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</si>
  <si>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</si>
  <si>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</si>
  <si>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</si>
  <si>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</si>
  <si>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</si>
  <si>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</si>
  <si>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</si>
  <si>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</si>
  <si>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</si>
  <si>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</si>
  <si>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</si>
  <si>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</si>
  <si>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</si>
  <si>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</si>
  <si>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</si>
  <si>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</si>
  <si>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</si>
  <si>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</si>
  <si>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</si>
  <si>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</si>
  <si>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</si>
  <si>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</si>
  <si>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</si>
  <si>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</si>
  <si>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</si>
  <si>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</si>
  <si>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</si>
  <si>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</si>
  <si>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</si>
  <si>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</si>
  <si>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</si>
  <si>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</si>
  <si>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</si>
  <si>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</si>
  <si>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</si>
  <si>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</si>
  <si>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</si>
  <si>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</si>
  <si>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</si>
  <si>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</si>
  <si>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</si>
  <si>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</si>
  <si>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</si>
  <si>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</si>
  <si>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</si>
  <si>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</si>
  <si>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</si>
  <si>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</si>
  <si>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</si>
  <si>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</si>
  <si>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</si>
  <si>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</si>
  <si>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</si>
  <si>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</si>
  <si>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</si>
  <si>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</si>
  <si>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</si>
  <si>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</si>
  <si>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</si>
  <si>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</si>
  <si>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</si>
  <si>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</si>
  <si>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</si>
  <si>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</si>
  <si>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</si>
  <si>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</si>
  <si>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</si>
  <si>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</si>
  <si>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</si>
  <si>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</si>
  <si>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</si>
  <si>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</si>
  <si>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</si>
  <si>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</si>
  <si>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</si>
  <si>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</si>
  <si>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</si>
  <si>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</si>
  <si>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</si>
  <si>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</si>
  <si>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</si>
  <si>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</si>
  <si>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</si>
  <si>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</si>
  <si>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</si>
  <si>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</si>
  <si>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</si>
  <si>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</si>
  <si>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</si>
  <si>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</si>
  <si>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</si>
  <si>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</si>
  <si>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</si>
  <si>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</si>
  <si>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</si>
  <si>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</si>
  <si>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</si>
  <si>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</si>
  <si>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</si>
  <si>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</si>
  <si>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</si>
  <si>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</si>
  <si>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</si>
  <si>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</si>
  <si>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</si>
  <si>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</si>
  <si>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</si>
  <si>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</si>
  <si>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</si>
  <si>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</si>
  <si>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</si>
  <si>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</si>
  <si>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</si>
  <si>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</si>
  <si>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</si>
  <si>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</si>
  <si>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</si>
  <si>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</si>
  <si>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</si>
  <si>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</si>
  <si>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</si>
  <si>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</si>
  <si>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</si>
  <si>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</si>
  <si>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</si>
  <si>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</si>
  <si>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</si>
  <si>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</si>
  <si>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</si>
  <si>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</si>
  <si>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</si>
  <si>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</si>
  <si>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</si>
  <si>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</si>
  <si>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</si>
  <si>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</si>
  <si>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</si>
  <si>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</si>
  <si>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</si>
  <si>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</si>
  <si>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</si>
  <si>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</si>
  <si>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</si>
  <si>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</si>
  <si>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</si>
  <si>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</si>
  <si>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</si>
  <si>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</si>
  <si>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</si>
  <si>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</si>
  <si>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</si>
  <si>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</si>
  <si>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</si>
  <si>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</si>
  <si>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</si>
  <si>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</si>
  <si>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</si>
  <si>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</si>
  <si>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</si>
  <si>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</si>
  <si>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</si>
  <si>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</si>
  <si>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</si>
  <si>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</si>
  <si>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</si>
  <si>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</si>
  <si>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</si>
  <si>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</si>
  <si>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</si>
  <si>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</si>
  <si>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</si>
  <si>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</si>
  <si>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</si>
  <si>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</si>
  <si>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</si>
  <si>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</si>
  <si>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</si>
  <si>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</si>
  <si>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</si>
  <si>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</si>
  <si>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</si>
  <si>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</si>
  <si>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</si>
  <si>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</si>
  <si>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</si>
  <si>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</si>
  <si>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</si>
  <si>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</si>
  <si>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</si>
  <si>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</si>
  <si>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</si>
  <si>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</si>
  <si>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</si>
  <si>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</si>
  <si>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</si>
  <si>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</si>
  <si>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</si>
  <si>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</si>
  <si>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</si>
  <si>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</si>
  <si>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</si>
  <si>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</si>
  <si>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</si>
  <si>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</si>
  <si>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</si>
  <si>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</si>
  <si>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</si>
  <si>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</si>
  <si>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</si>
  <si>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</si>
  <si>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</si>
  <si>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</si>
  <si>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</si>
  <si>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</si>
  <si>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</si>
  <si>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</si>
  <si>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</si>
  <si>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</si>
  <si>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</si>
  <si>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</si>
  <si>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</si>
  <si>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</si>
  <si>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</si>
  <si>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</si>
  <si>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</si>
  <si>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</si>
  <si>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</si>
  <si>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</si>
  <si>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</si>
  <si>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</si>
  <si>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</si>
  <si>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</si>
  <si>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</si>
  <si>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</si>
  <si>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</si>
  <si>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</si>
  <si>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</si>
  <si>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</si>
  <si>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</si>
  <si>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</si>
  <si>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</si>
  <si>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</si>
  <si>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</si>
  <si>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</si>
  <si>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</si>
  <si>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</si>
  <si>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</si>
  <si>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</si>
  <si>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</si>
  <si>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</si>
  <si>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</si>
  <si>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</si>
  <si>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</si>
  <si>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</si>
  <si>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</si>
  <si>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</si>
  <si>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</si>
  <si>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</si>
  <si>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</si>
  <si>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</si>
  <si>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</si>
  <si>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</si>
  <si>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</si>
  <si>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</si>
  <si>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</si>
  <si>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</si>
  <si>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</si>
  <si>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</si>
  <si>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</si>
  <si>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</si>
  <si>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</si>
  <si>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</si>
  <si>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</si>
  <si>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</si>
  <si>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</si>
  <si>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</si>
  <si>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</si>
  <si>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</si>
  <si>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</si>
  <si>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</si>
  <si>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</si>
  <si>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</si>
  <si>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</si>
  <si>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</si>
  <si>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</si>
  <si>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</si>
  <si>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</si>
  <si>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</si>
  <si>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</si>
  <si>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</si>
  <si>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</si>
  <si>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</si>
  <si>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</si>
  <si>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</si>
  <si>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</si>
  <si>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</si>
  <si>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</si>
  <si>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</si>
  <si>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</si>
  <si>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</si>
  <si>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</si>
  <si>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</si>
  <si>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</si>
  <si>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</si>
  <si>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</si>
  <si>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</si>
  <si>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</si>
  <si>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</si>
  <si>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</si>
  <si>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</si>
  <si>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</si>
  <si>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</si>
  <si>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</si>
  <si>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</si>
  <si>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</si>
  <si>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</si>
  <si>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</si>
  <si>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</si>
  <si>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</si>
  <si>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</si>
  <si>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</si>
  <si>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</si>
  <si>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</si>
  <si>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</si>
  <si>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</si>
  <si>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</si>
  <si>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</si>
  <si>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</si>
  <si>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</si>
  <si>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</si>
  <si>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</si>
  <si>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</si>
  <si>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</si>
  <si>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</si>
  <si>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</si>
  <si>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</si>
  <si>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</si>
  <si>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</si>
  <si>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</si>
  <si>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</si>
  <si>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</si>
  <si>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</si>
  <si>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</si>
  <si>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</si>
  <si>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</si>
  <si>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</si>
  <si>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</si>
  <si>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</si>
  <si>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</si>
  <si>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</si>
  <si>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</si>
  <si>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</si>
  <si>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</si>
  <si>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</si>
  <si>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</si>
  <si>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</si>
  <si>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</si>
  <si>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</si>
  <si>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</si>
  <si>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</si>
  <si>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</si>
  <si>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</si>
  <si>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</si>
  <si>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</si>
  <si>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</si>
  <si>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</si>
  <si>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</si>
  <si>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</si>
  <si>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</si>
  <si>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</si>
  <si>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</si>
  <si>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</si>
  <si>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</si>
  <si>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</si>
  <si>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</si>
  <si>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</si>
  <si>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</si>
  <si>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</si>
  <si>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</si>
  <si>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</si>
  <si>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</si>
  <si>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</si>
  <si>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</si>
  <si>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</si>
  <si>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</si>
  <si>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</si>
  <si>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</si>
  <si>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</si>
  <si>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</si>
  <si>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</si>
  <si>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</si>
  <si>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</si>
  <si>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</si>
  <si>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</si>
  <si>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</si>
  <si>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</si>
  <si>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</si>
  <si>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</si>
  <si>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</si>
  <si>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</si>
  <si>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</si>
  <si>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</si>
  <si>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</si>
  <si>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</si>
  <si>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</si>
  <si>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</si>
  <si>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</si>
  <si>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</si>
  <si>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</si>
  <si>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</si>
  <si>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</si>
  <si>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</si>
  <si>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</si>
  <si>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</si>
  <si>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</si>
  <si>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</si>
  <si>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</si>
  <si>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</si>
  <si>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</si>
  <si>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</si>
  <si>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</si>
  <si>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</si>
  <si>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</si>
  <si>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</si>
  <si>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</si>
  <si>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</si>
  <si>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</si>
  <si>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</si>
  <si>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</si>
  <si>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</si>
  <si>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</si>
  <si>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</si>
  <si>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</si>
  <si>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</si>
  <si>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</si>
  <si>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</si>
  <si>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</si>
  <si>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</si>
  <si>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</si>
  <si>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</si>
  <si>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</si>
  <si>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</si>
  <si>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</si>
  <si>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</si>
  <si>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</si>
  <si>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</si>
  <si>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</si>
  <si>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</si>
  <si>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</si>
  <si>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</si>
  <si>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</si>
  <si>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</si>
  <si>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</si>
  <si>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</si>
  <si>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</si>
  <si>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</si>
  <si>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</si>
  <si>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</si>
  <si>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</si>
  <si>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</si>
  <si>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</si>
  <si>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</si>
  <si>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</si>
  <si>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</si>
  <si>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</si>
  <si>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</si>
  <si>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</si>
  <si>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</si>
  <si>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</si>
  <si>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</si>
  <si>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</si>
  <si>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</si>
  <si>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</si>
  <si>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</si>
  <si>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</si>
  <si>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</si>
  <si>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</si>
  <si>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</si>
  <si>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</si>
  <si>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</si>
  <si>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</si>
  <si>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</si>
  <si>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</si>
  <si>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</si>
  <si>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</si>
  <si>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</si>
  <si>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</si>
  <si>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</si>
  <si>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</si>
  <si>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</si>
  <si>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</si>
  <si>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</si>
  <si>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</si>
  <si>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</si>
  <si>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</si>
  <si>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</si>
  <si>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</si>
  <si>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</si>
  <si>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</si>
  <si>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</si>
  <si>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</si>
  <si>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</si>
  <si>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</si>
  <si>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</si>
  <si>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</si>
  <si>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</si>
  <si>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</si>
  <si>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</si>
  <si>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</si>
  <si>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</si>
  <si>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</si>
  <si>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</si>
  <si>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</si>
  <si>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</si>
  <si>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</si>
  <si>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</si>
  <si>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</si>
  <si>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</si>
  <si>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</si>
  <si>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</si>
  <si>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</si>
  <si>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</si>
  <si>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</si>
  <si>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</si>
  <si>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</si>
  <si>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</si>
  <si>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</si>
  <si>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</si>
  <si>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</si>
  <si>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</si>
  <si>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</si>
  <si>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</si>
  <si>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</si>
  <si>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</si>
  <si>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</si>
  <si>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</si>
  <si>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</si>
  <si>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</si>
  <si>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</si>
  <si>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</si>
  <si>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</si>
  <si>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</si>
  <si>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</si>
  <si>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</si>
  <si>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</si>
  <si>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</si>
  <si>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</si>
  <si>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</si>
  <si>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</si>
  <si>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</si>
  <si>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</si>
  <si>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</si>
  <si>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</si>
  <si>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</si>
  <si>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</si>
  <si>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</si>
  <si>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</si>
  <si>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</si>
  <si>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</si>
  <si>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</si>
  <si>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</si>
  <si>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</si>
  <si>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</si>
  <si>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</si>
  <si>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</si>
  <si>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</si>
  <si>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</si>
  <si>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</si>
  <si>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</si>
  <si>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</si>
  <si>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</si>
  <si>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</si>
  <si>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</si>
  <si>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</si>
  <si>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</si>
  <si>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</si>
  <si>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</si>
  <si>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</si>
  <si>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</si>
  <si>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</si>
  <si>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</si>
  <si>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</si>
  <si>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</si>
  <si>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</si>
  <si>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</si>
  <si>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</si>
  <si>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</si>
  <si>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</si>
  <si>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</si>
  <si>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</si>
  <si>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</si>
  <si>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</si>
  <si>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</si>
  <si>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</si>
  <si>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</si>
  <si>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</si>
  <si>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</si>
  <si>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</si>
  <si>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</si>
  <si>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</si>
  <si>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</si>
  <si>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</si>
  <si>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</si>
  <si>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</si>
  <si>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</si>
  <si>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</si>
  <si>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</si>
  <si>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</si>
  <si>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</si>
  <si>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</si>
  <si>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</si>
  <si>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</si>
  <si>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</si>
  <si>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</si>
  <si>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</si>
  <si>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</si>
  <si>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</si>
  <si>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</si>
  <si>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</si>
  <si>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</si>
  <si>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</si>
  <si>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</si>
  <si>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</si>
  <si>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</si>
  <si>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</si>
  <si>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</si>
  <si>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</si>
  <si>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</si>
  <si>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</si>
  <si>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</si>
  <si>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</si>
  <si>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</si>
  <si>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</si>
  <si>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</si>
  <si>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</si>
  <si>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</si>
  <si>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</si>
  <si>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</si>
  <si>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</si>
  <si>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</si>
  <si>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</si>
  <si>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</si>
  <si>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</si>
  <si>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</si>
  <si>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</si>
  <si>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</si>
  <si>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</si>
  <si>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</si>
  <si>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</si>
  <si>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</si>
  <si>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</si>
  <si>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</si>
  <si>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</si>
  <si>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</si>
  <si>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</si>
  <si>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</si>
  <si>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</si>
  <si>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</si>
  <si>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</si>
  <si>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</si>
  <si>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</si>
  <si>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</si>
  <si>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</si>
  <si>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</si>
  <si>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</si>
  <si>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</si>
  <si>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</si>
  <si>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</si>
  <si>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</si>
  <si>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</si>
  <si>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</si>
  <si>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</si>
  <si>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</si>
  <si>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</si>
  <si>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</si>
  <si>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</si>
  <si>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</si>
  <si>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</si>
  <si>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</si>
  <si>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</si>
  <si>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</si>
  <si>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</si>
  <si>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</si>
  <si>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</si>
  <si>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</si>
  <si>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</si>
  <si>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</si>
  <si>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</si>
  <si>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</si>
  <si>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</si>
  <si>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</si>
  <si>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</si>
  <si>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</si>
  <si>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</si>
  <si>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</si>
  <si>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</si>
  <si>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</si>
  <si>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</si>
  <si>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</si>
  <si>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</si>
  <si>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</si>
  <si>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</si>
  <si>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</si>
  <si>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</si>
  <si>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</si>
  <si>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</si>
  <si>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</si>
  <si>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</si>
  <si>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</si>
  <si>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</si>
  <si>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</si>
  <si>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</si>
  <si>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</si>
  <si>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</si>
  <si>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</si>
  <si>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</si>
  <si>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</si>
  <si>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</si>
  <si>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</si>
  <si>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</si>
  <si>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</si>
  <si>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</si>
  <si>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</si>
  <si>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</si>
  <si>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</si>
  <si>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</si>
  <si>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</si>
  <si>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</si>
  <si>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</si>
  <si>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</si>
  <si>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</si>
  <si>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</si>
  <si>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</si>
  <si>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</si>
  <si>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</si>
  <si>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</si>
  <si>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</si>
  <si>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</si>
  <si>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</si>
  <si>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</si>
  <si>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</si>
  <si>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</si>
  <si>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</si>
  <si>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</si>
  <si>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</si>
  <si>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</si>
  <si>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</si>
  <si>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</si>
  <si>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</si>
  <si>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</si>
  <si>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</si>
  <si>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</si>
  <si>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</si>
  <si>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</si>
  <si>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</si>
  <si>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</si>
  <si>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</si>
  <si>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</si>
  <si>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</si>
  <si>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</si>
  <si>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</si>
  <si>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</si>
  <si>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</si>
  <si>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</si>
  <si>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</si>
  <si>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</si>
  <si>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</si>
  <si>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</si>
  <si>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</si>
  <si>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</si>
  <si>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</si>
  <si>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</si>
  <si>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</si>
  <si>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</si>
  <si>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</si>
  <si>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</si>
  <si>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</si>
  <si>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</si>
  <si>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</si>
  <si>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</si>
  <si>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</si>
  <si>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</si>
  <si>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</si>
  <si>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</si>
  <si>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</si>
  <si>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</si>
  <si>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</si>
  <si>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</si>
  <si>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</si>
  <si>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</si>
  <si>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</si>
  <si>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</si>
  <si>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</si>
  <si>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</si>
  <si>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</si>
  <si>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</si>
  <si>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</si>
  <si>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</si>
  <si>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</si>
  <si>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</si>
  <si>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</si>
  <si>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</si>
  <si>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</si>
  <si>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</si>
  <si>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</si>
  <si>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</si>
  <si>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</si>
  <si>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</si>
  <si>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</si>
  <si>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</si>
  <si>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</si>
  <si>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</si>
  <si>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</si>
  <si>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</si>
  <si>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</si>
  <si>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</si>
  <si>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</si>
  <si>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</si>
  <si>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</si>
  <si>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</si>
  <si>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</si>
  <si>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</si>
  <si>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</si>
  <si>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</si>
  <si>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</si>
  <si>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</si>
  <si>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</si>
  <si>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</si>
  <si>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</si>
  <si>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</si>
  <si>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</si>
  <si>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</si>
  <si>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</si>
  <si>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</si>
  <si>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</si>
  <si>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</si>
  <si>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</si>
  <si>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</si>
  <si>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</si>
  <si>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</si>
  <si>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</si>
  <si>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</si>
  <si>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</si>
  <si>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</si>
  <si>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</si>
  <si>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</si>
  <si>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</si>
  <si>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</si>
  <si>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</si>
  <si>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</si>
  <si>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</si>
  <si>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</si>
  <si>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</si>
  <si>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</si>
  <si>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</si>
  <si>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</si>
  <si>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</si>
  <si>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</si>
  <si>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</si>
  <si>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</si>
  <si>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</si>
  <si>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</si>
  <si>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</si>
  <si>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</si>
  <si>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</si>
  <si>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</si>
  <si>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</si>
  <si>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</si>
  <si>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</si>
  <si>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</si>
  <si>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</si>
  <si>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</si>
  <si>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</si>
  <si>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</si>
  <si>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</si>
  <si>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</si>
  <si>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</si>
  <si>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</si>
  <si>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</si>
  <si>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</si>
  <si>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</si>
  <si>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</si>
  <si>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</si>
  <si>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</si>
  <si>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</si>
  <si>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</si>
  <si>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</si>
  <si>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</si>
  <si>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</si>
  <si>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</si>
  <si>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</si>
  <si>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</si>
  <si>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</si>
  <si>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</si>
  <si>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</si>
  <si>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</si>
  <si>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</si>
  <si>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</si>
  <si>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</si>
  <si>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</si>
  <si>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</si>
  <si>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</si>
  <si>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</si>
  <si>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</si>
  <si>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</si>
  <si>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</si>
  <si>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</si>
  <si>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</si>
  <si>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</si>
  <si>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</si>
  <si>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</si>
  <si>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</si>
  <si>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</si>
  <si>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</si>
  <si>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</si>
  <si>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</si>
  <si>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</si>
  <si>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</si>
  <si>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</si>
  <si>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</si>
  <si>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</si>
  <si>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</si>
  <si>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</si>
  <si>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</si>
  <si>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</si>
  <si>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</si>
  <si>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</si>
  <si>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</si>
  <si>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</si>
  <si>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</si>
  <si>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</si>
  <si>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</si>
  <si>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</si>
  <si>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</si>
  <si>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</si>
  <si>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</si>
  <si>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</si>
  <si>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</si>
  <si>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</si>
  <si>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</si>
  <si>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</si>
  <si>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</si>
  <si>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</si>
  <si>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</si>
  <si>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</si>
  <si>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</si>
  <si>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</si>
  <si>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</si>
  <si>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</si>
  <si>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</si>
  <si>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</si>
  <si>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</si>
  <si>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</si>
  <si>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</si>
  <si>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</si>
  <si>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</si>
  <si>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</si>
  <si>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</si>
  <si>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</si>
  <si>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</si>
  <si>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</si>
  <si>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</si>
  <si>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</si>
  <si>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</si>
  <si>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</si>
  <si>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</si>
  <si>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</si>
  <si>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</si>
  <si>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</si>
  <si>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</si>
  <si>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</si>
  <si>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</si>
  <si>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</si>
  <si>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</si>
  <si>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</si>
  <si>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</si>
  <si>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</si>
  <si>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</si>
  <si>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</si>
  <si>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</si>
  <si>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</si>
  <si>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</si>
  <si>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</si>
  <si>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</si>
  <si>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</si>
  <si>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</si>
  <si>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</si>
  <si>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</si>
  <si>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</si>
  <si>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</si>
  <si>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</si>
  <si>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</si>
  <si>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</si>
  <si>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</si>
  <si>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</si>
  <si>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</si>
  <si>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</si>
  <si>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</si>
  <si>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</si>
  <si>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</si>
  <si>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</si>
  <si>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</si>
  <si>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</si>
  <si>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</si>
  <si>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</si>
  <si>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</si>
  <si>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</si>
  <si>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</si>
  <si>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</si>
  <si>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</si>
  <si>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</si>
  <si>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</si>
  <si>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</si>
  <si>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</si>
  <si>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</si>
  <si>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</si>
  <si>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</si>
  <si>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</si>
  <si>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</si>
  <si>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</si>
  <si>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</si>
  <si>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</si>
  <si>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</si>
  <si>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</si>
  <si>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</si>
  <si>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</si>
  <si>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</si>
  <si>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</si>
  <si>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</si>
  <si>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</si>
  <si>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</si>
  <si>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</si>
  <si>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</si>
  <si>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</si>
  <si>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</si>
  <si>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</si>
  <si>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</si>
  <si>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</si>
  <si>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</si>
  <si>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</si>
  <si>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</si>
  <si>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</si>
  <si>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</si>
  <si>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</si>
  <si>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</si>
  <si>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</si>
  <si>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</si>
  <si>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</si>
  <si>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</si>
  <si>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</si>
  <si>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</si>
  <si>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</si>
  <si>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</si>
  <si>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</si>
  <si>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</si>
  <si>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</si>
  <si>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</si>
  <si>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</si>
  <si>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</si>
  <si>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</si>
  <si>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</si>
  <si>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</si>
  <si>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</si>
  <si>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</si>
  <si>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</si>
  <si>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</si>
  <si>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</si>
  <si>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</si>
  <si>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</si>
  <si>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</si>
  <si>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</si>
  <si>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</si>
  <si>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</si>
  <si>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</si>
  <si>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</si>
  <si>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</si>
  <si>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</si>
  <si>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</si>
  <si>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</si>
  <si>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</si>
  <si>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</si>
  <si>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</si>
  <si>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</si>
  <si>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</si>
  <si>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</si>
  <si>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</si>
  <si>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</si>
  <si>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</si>
  <si>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</si>
  <si>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</si>
  <si>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</si>
  <si>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</si>
  <si>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</si>
  <si>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</si>
  <si>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</si>
  <si>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</si>
  <si>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</si>
  <si>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</si>
  <si>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</si>
  <si>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</si>
  <si>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</si>
  <si>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</si>
  <si>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</si>
  <si>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</si>
  <si>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</si>
  <si>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</si>
  <si>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</si>
  <si>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</si>
  <si>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</si>
  <si>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</si>
  <si>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</si>
  <si>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</si>
  <si>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</si>
  <si>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</si>
  <si>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</si>
  <si>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</si>
  <si>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</si>
  <si>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</si>
  <si>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</si>
  <si>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</si>
  <si>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</si>
  <si>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</si>
  <si>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</si>
  <si>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</si>
  <si>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</si>
  <si>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</si>
  <si>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</si>
  <si>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</si>
  <si>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</si>
  <si>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</si>
  <si>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</si>
  <si>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</si>
  <si>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</si>
  <si>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</si>
  <si>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</si>
  <si>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</si>
  <si>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</si>
  <si>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</si>
  <si>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</si>
  <si>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</si>
  <si>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</si>
  <si>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</si>
  <si>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</si>
  <si>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</si>
  <si>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</si>
  <si>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</si>
  <si>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</si>
  <si>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</si>
  <si>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</si>
  <si>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</si>
  <si>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</si>
  <si>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</si>
  <si>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</si>
  <si>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</si>
  <si>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</si>
  <si>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</si>
  <si>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</si>
  <si>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</si>
  <si>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</si>
  <si>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</si>
  <si>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</si>
  <si>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</si>
  <si>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</si>
  <si>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</si>
  <si>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</si>
  <si>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</si>
  <si>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</si>
  <si>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</si>
  <si>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</si>
  <si>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</si>
  <si>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</si>
  <si>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</si>
  <si>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</si>
  <si>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</si>
  <si>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</si>
  <si>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</si>
  <si>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</si>
  <si>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</si>
  <si>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</si>
  <si>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</si>
  <si>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</si>
  <si>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</si>
  <si>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</si>
  <si>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</si>
  <si>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</si>
  <si>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</si>
  <si>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</si>
  <si>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</si>
  <si>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</si>
  <si>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</si>
  <si>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</si>
  <si>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</si>
  <si>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</si>
  <si>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</si>
  <si>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</si>
  <si>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</si>
  <si>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</si>
  <si>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</si>
  <si>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</si>
  <si>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</si>
  <si>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</si>
  <si>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</si>
  <si>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</si>
  <si>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</si>
  <si>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</si>
  <si>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</si>
  <si>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</si>
  <si>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</si>
  <si>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</si>
  <si>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</si>
  <si>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</si>
  <si>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</si>
  <si>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</si>
  <si>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</si>
  <si>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</si>
  <si>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</si>
  <si>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</si>
  <si>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</si>
  <si>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</si>
  <si>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</si>
  <si>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</si>
  <si>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</si>
  <si>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</si>
  <si>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</si>
  <si>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</si>
  <si>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</si>
  <si>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</si>
  <si>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</si>
  <si>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</si>
  <si>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</si>
  <si>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</si>
  <si>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</si>
  <si>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</si>
  <si>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</si>
  <si>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</si>
  <si>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</si>
  <si>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</si>
  <si>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</si>
  <si>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</si>
  <si>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</si>
  <si>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</si>
  <si>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</si>
  <si>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</si>
  <si>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</si>
  <si>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</si>
  <si>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</si>
  <si>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</si>
  <si>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</si>
  <si>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</si>
  <si>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</si>
  <si>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</si>
  <si>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</si>
  <si>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</si>
  <si>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</si>
  <si>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</si>
  <si>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</si>
  <si>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</si>
  <si>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</si>
  <si>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</si>
  <si>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</si>
  <si>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</si>
  <si>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</si>
  <si>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</si>
  <si>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</si>
  <si>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</si>
  <si>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</si>
  <si>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</si>
  <si>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</si>
  <si>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</si>
  <si>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</si>
  <si>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</si>
  <si>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</si>
  <si>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</si>
  <si>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</si>
  <si>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</si>
  <si>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</si>
  <si>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</si>
  <si>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</si>
  <si>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</si>
  <si>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</si>
  <si>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</si>
  <si>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</si>
  <si>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</si>
  <si>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</si>
  <si>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</si>
  <si>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</si>
  <si>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</si>
  <si>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</si>
  <si>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</si>
  <si>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</si>
  <si>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</si>
  <si>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</si>
  <si>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</si>
  <si>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</si>
  <si>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</si>
  <si>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</si>
  <si>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</si>
  <si>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</si>
  <si>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</si>
  <si>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</si>
  <si>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</si>
  <si>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</si>
  <si>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</si>
  <si>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</si>
  <si>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</si>
  <si>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</si>
  <si>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</si>
  <si>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</si>
  <si>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</si>
  <si>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</si>
  <si>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</si>
  <si>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</si>
  <si>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</si>
  <si>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</si>
  <si>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</si>
  <si>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</si>
  <si>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</si>
  <si>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</si>
  <si>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</si>
  <si>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</si>
  <si>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</si>
  <si>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</si>
  <si>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</si>
  <si>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</si>
  <si>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</si>
  <si>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</si>
  <si>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</si>
  <si>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</si>
  <si>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</si>
  <si>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</si>
  <si>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</si>
  <si>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</si>
  <si>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</si>
  <si>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</si>
  <si>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</si>
  <si>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</si>
  <si>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</si>
  <si>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</si>
  <si>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</si>
  <si>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</si>
  <si>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</si>
  <si>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</si>
  <si>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</si>
  <si>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</si>
  <si>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</si>
  <si>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</si>
  <si>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</si>
  <si>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</si>
  <si>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</si>
  <si>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</si>
  <si>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</si>
  <si>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</si>
  <si>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</si>
  <si>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</si>
  <si>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</si>
  <si>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</si>
  <si>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</si>
  <si>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</si>
  <si>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</si>
  <si>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</si>
  <si>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</si>
  <si>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</si>
  <si>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</si>
  <si>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</si>
  <si>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</si>
  <si>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</si>
  <si>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</si>
  <si>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</si>
  <si>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</si>
  <si>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</si>
  <si>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</si>
  <si>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</si>
  <si>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</si>
  <si>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</si>
  <si>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</si>
  <si>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</si>
  <si>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</si>
  <si>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</si>
  <si>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</si>
  <si>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</si>
  <si>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</si>
  <si>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</si>
  <si>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</si>
  <si>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</si>
  <si>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</si>
  <si>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</si>
  <si>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</si>
  <si>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</si>
  <si>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</si>
  <si>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</si>
  <si>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</si>
  <si>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</si>
  <si>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</si>
  <si>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</si>
  <si>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</si>
  <si>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</si>
  <si>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</si>
  <si>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</si>
  <si>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</si>
  <si>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</si>
  <si>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</si>
  <si>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</si>
  <si>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</si>
  <si>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</si>
  <si>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</si>
  <si>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</si>
  <si>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</si>
  <si>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</si>
  <si>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</si>
  <si>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</si>
  <si>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</si>
  <si>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</si>
  <si>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</si>
  <si>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</si>
  <si>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</si>
  <si>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</si>
  <si>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</si>
  <si>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</si>
  <si>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</si>
  <si>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</si>
  <si>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</si>
  <si>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</si>
  <si>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</si>
  <si>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</si>
  <si>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</si>
  <si>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</si>
  <si>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</si>
  <si>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</si>
  <si>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</si>
  <si>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</si>
  <si>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</si>
  <si>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</si>
  <si>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</si>
  <si>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</si>
  <si>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</si>
  <si>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</si>
  <si>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</si>
  <si>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</si>
  <si>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</si>
  <si>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</si>
  <si>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</si>
  <si>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</si>
  <si>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</si>
  <si>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</si>
  <si>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</si>
  <si>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</si>
  <si>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</si>
  <si>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</si>
  <si>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</si>
  <si>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</si>
  <si>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</si>
  <si>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</si>
  <si>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</si>
  <si>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</si>
  <si>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</si>
  <si>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</si>
  <si>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</si>
  <si>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</si>
  <si>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</si>
  <si>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</si>
  <si>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</si>
  <si>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</si>
  <si>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</si>
  <si>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</si>
  <si>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</si>
  <si>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</si>
  <si>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</si>
  <si>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</si>
  <si>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</si>
  <si>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</si>
  <si>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</si>
  <si>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</si>
  <si>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</si>
  <si>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</si>
  <si>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</si>
  <si>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</si>
  <si>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</si>
  <si>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</si>
  <si>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</si>
  <si>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</si>
  <si>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</si>
  <si>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</si>
  <si>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</si>
  <si>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</si>
  <si>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</si>
  <si>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</si>
  <si>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</si>
  <si>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</si>
  <si>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</si>
  <si>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</si>
  <si>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</si>
  <si>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</si>
  <si>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</si>
  <si>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</si>
  <si>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</si>
  <si>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</si>
  <si>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</si>
  <si>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</si>
  <si>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</si>
  <si>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</si>
  <si>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</si>
  <si>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</si>
  <si>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</si>
  <si>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</si>
  <si>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</si>
  <si>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</si>
  <si>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</si>
  <si>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</si>
  <si>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</si>
  <si>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</si>
  <si>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</si>
  <si>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</si>
  <si>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</si>
  <si>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</si>
  <si>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</si>
  <si>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</si>
  <si>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</si>
  <si>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</si>
  <si>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</si>
  <si>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</si>
  <si>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</si>
  <si>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</si>
  <si>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</si>
  <si>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</si>
  <si>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</si>
  <si>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</si>
  <si>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</si>
  <si>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</si>
  <si>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</si>
  <si>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</si>
  <si>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</si>
  <si>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</si>
  <si>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</si>
  <si>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</si>
  <si>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</si>
  <si>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</si>
  <si>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</si>
  <si>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</si>
  <si>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</si>
  <si>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</si>
  <si>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</si>
  <si>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</si>
  <si>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</si>
  <si>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</si>
  <si>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</si>
  <si>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</si>
  <si>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</si>
  <si>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</si>
  <si>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</si>
  <si>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</si>
  <si>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</si>
  <si>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</si>
  <si>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</si>
  <si>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</si>
  <si>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</si>
  <si>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</si>
  <si>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</si>
  <si>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</si>
  <si>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</si>
  <si>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</si>
  <si>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</si>
  <si>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</si>
  <si>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</si>
  <si>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</si>
  <si>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</si>
  <si>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</si>
  <si>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</si>
  <si>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</si>
  <si>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</si>
  <si>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</si>
  <si>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</si>
  <si>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</si>
  <si>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</si>
  <si>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</si>
  <si>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</si>
  <si>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</si>
  <si>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</si>
  <si>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</si>
  <si>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</si>
  <si>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</si>
  <si>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</si>
  <si>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</si>
  <si>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</si>
  <si>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</si>
  <si>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</si>
  <si>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</si>
  <si>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</si>
  <si>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</si>
  <si>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</si>
  <si>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</si>
  <si>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</si>
  <si>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</si>
  <si>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</si>
  <si>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</si>
  <si>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</si>
  <si>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</si>
  <si>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</si>
  <si>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</si>
  <si>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</si>
  <si>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</si>
  <si>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</si>
  <si>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</si>
  <si>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</si>
  <si>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</si>
  <si>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</si>
  <si>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</si>
  <si>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</si>
  <si>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</si>
  <si>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</si>
  <si>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</si>
  <si>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</si>
  <si>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</si>
  <si>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</si>
  <si>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</si>
  <si>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</si>
  <si>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</si>
  <si>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</si>
  <si>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</si>
  <si>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</si>
  <si>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</si>
  <si>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</si>
  <si>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</si>
  <si>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</si>
  <si>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</si>
  <si>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</si>
  <si>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</si>
  <si>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</si>
  <si>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</si>
  <si>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</si>
  <si>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</si>
  <si>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</si>
  <si>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</si>
  <si>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</si>
  <si>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</si>
  <si>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</si>
  <si>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</si>
  <si>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</si>
  <si>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</si>
  <si>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</si>
  <si>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</si>
  <si>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</si>
  <si>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</si>
  <si>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</si>
  <si>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</si>
  <si>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</si>
  <si>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</si>
  <si>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</si>
  <si>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</si>
  <si>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</si>
  <si>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</si>
  <si>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</si>
  <si>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</si>
  <si>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</si>
  <si>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</si>
  <si>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</si>
  <si>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</si>
  <si>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</si>
  <si>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</si>
  <si>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</si>
  <si>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</si>
  <si>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</si>
  <si>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</si>
  <si>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</si>
  <si>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</si>
  <si>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</si>
  <si>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</si>
  <si>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</si>
  <si>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</si>
  <si>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</si>
  <si>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</si>
  <si>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</si>
  <si>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</si>
  <si>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</si>
  <si>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</si>
  <si>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</si>
  <si>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</si>
  <si>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</si>
  <si>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</si>
  <si>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</si>
  <si>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</si>
  <si>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</si>
  <si>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</si>
  <si>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</si>
  <si>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</si>
  <si>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</si>
  <si>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</si>
  <si>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</si>
  <si>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</si>
  <si>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</si>
  <si>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</si>
  <si>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</si>
  <si>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</si>
  <si>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</si>
  <si>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</si>
  <si>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</si>
  <si>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</si>
  <si>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</si>
  <si>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</si>
  <si>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</si>
  <si>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</si>
  <si>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</si>
  <si>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</si>
  <si>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</si>
  <si>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</si>
  <si>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</si>
  <si>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</si>
  <si>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</si>
  <si>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</si>
  <si>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</si>
  <si>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</si>
  <si>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</si>
  <si>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</si>
  <si>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</si>
  <si>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</si>
  <si>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</si>
  <si>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</si>
  <si>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</si>
  <si>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</si>
  <si>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</si>
  <si>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</si>
  <si>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</si>
  <si>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</si>
  <si>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</si>
  <si>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</si>
  <si>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</si>
  <si>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</si>
  <si>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</si>
  <si>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</si>
  <si>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</si>
  <si>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</si>
  <si>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</si>
  <si>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</si>
  <si>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</si>
  <si>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</si>
  <si>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</si>
  <si>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</si>
  <si>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</si>
  <si>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</si>
  <si>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</si>
  <si>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</si>
  <si>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</si>
  <si>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</si>
  <si>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</si>
  <si>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</si>
  <si>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</si>
  <si>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</si>
  <si>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</si>
  <si>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</si>
  <si>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</si>
  <si>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</si>
  <si>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</si>
  <si>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</si>
  <si>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</si>
  <si>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</si>
  <si>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</si>
  <si>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</si>
  <si>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</si>
  <si>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</si>
  <si>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</si>
  <si>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</si>
  <si>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</si>
  <si>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</si>
  <si>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</si>
  <si>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</si>
  <si>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</si>
  <si>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</si>
  <si>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</si>
  <si>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</si>
  <si>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</si>
  <si>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</si>
  <si>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</si>
  <si>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</si>
  <si>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</si>
  <si>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</si>
  <si>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</si>
  <si>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</si>
  <si>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</si>
  <si>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</si>
  <si>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</si>
  <si>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</si>
  <si>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</si>
  <si>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</si>
  <si>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</si>
  <si>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</si>
  <si>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</si>
  <si>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</si>
  <si>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</si>
  <si>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</si>
  <si>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</si>
  <si>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</si>
  <si>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</si>
  <si>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</si>
  <si>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</si>
  <si>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</si>
  <si>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</si>
  <si>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</si>
  <si>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</si>
  <si>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</si>
  <si>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</si>
  <si>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</si>
  <si>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</si>
  <si>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</si>
  <si>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</si>
  <si>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</si>
  <si>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</si>
  <si>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</si>
  <si>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</si>
  <si>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</si>
  <si>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</si>
  <si>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</si>
  <si>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</si>
  <si>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</si>
  <si>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</si>
  <si>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</si>
  <si>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</si>
  <si>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</si>
  <si>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</si>
  <si>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</si>
  <si>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</si>
  <si>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</si>
  <si>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</si>
  <si>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</si>
  <si>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</si>
  <si>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</si>
  <si>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</si>
  <si>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</si>
  <si>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</si>
  <si>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</si>
  <si>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</si>
  <si>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</si>
  <si>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</si>
  <si>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</si>
  <si>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</si>
  <si>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</si>
  <si>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</si>
  <si>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</si>
  <si>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</si>
  <si>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</si>
  <si>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</si>
  <si>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</si>
  <si>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</si>
  <si>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</si>
  <si>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</si>
  <si>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</si>
  <si>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</si>
  <si>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</si>
  <si>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</si>
  <si>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</si>
  <si>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</si>
  <si>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</si>
  <si>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</si>
  <si>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</si>
  <si>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</si>
  <si>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</si>
  <si>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</si>
  <si>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</si>
  <si>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</si>
  <si>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</si>
  <si>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</si>
  <si>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</si>
  <si>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</si>
  <si>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</si>
  <si>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</si>
  <si>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</si>
  <si>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</si>
  <si>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</si>
  <si>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</si>
  <si>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</si>
  <si>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</si>
  <si>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</si>
  <si>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</si>
  <si>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</si>
  <si>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</si>
  <si>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</si>
  <si>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</si>
  <si>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</si>
  <si>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</si>
  <si>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</si>
  <si>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</si>
  <si>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</si>
  <si>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</si>
  <si>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</si>
  <si>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</si>
  <si>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</si>
  <si>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</si>
  <si>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</si>
  <si>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</si>
  <si>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</si>
  <si>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</si>
  <si>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</si>
  <si>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</si>
  <si>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</si>
  <si>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</si>
  <si>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</si>
  <si>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</si>
  <si>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</si>
  <si>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</si>
  <si>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</si>
  <si>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</si>
  <si>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</si>
  <si>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</si>
  <si>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</si>
  <si>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</si>
  <si>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</si>
  <si>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</si>
  <si>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</si>
  <si>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</si>
  <si>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</si>
  <si>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</si>
  <si>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</si>
  <si>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</si>
  <si>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</si>
  <si>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</si>
  <si>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</si>
  <si>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</si>
  <si>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</si>
  <si>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</si>
  <si>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</si>
  <si>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</si>
  <si>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</si>
  <si>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</si>
  <si>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</si>
  <si>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</si>
  <si>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</si>
  <si>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</si>
  <si>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</si>
  <si>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</si>
  <si>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</si>
  <si>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</si>
  <si>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</si>
  <si>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</si>
  <si>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</si>
  <si>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</si>
  <si>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</si>
  <si>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</si>
  <si>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</si>
  <si>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</si>
  <si>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</si>
  <si>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</si>
  <si>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</si>
  <si>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</si>
  <si>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</si>
  <si>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</si>
  <si>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</si>
  <si>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</si>
  <si>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</si>
  <si>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</si>
  <si>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</si>
  <si>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</si>
  <si>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</si>
  <si>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</si>
  <si>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</si>
  <si>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</si>
  <si>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</si>
  <si>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</si>
  <si>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</si>
  <si>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</si>
  <si>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</si>
  <si>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</si>
  <si>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</si>
  <si>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</si>
  <si>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</si>
  <si>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</si>
  <si>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</si>
  <si>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</si>
  <si>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</si>
  <si>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</si>
  <si>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</si>
  <si>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</si>
  <si>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</si>
  <si>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</si>
  <si>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</si>
  <si>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</si>
  <si>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</si>
  <si>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</si>
  <si>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</si>
  <si>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</si>
  <si>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</si>
  <si>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</si>
  <si>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</si>
  <si>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</si>
  <si>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</si>
  <si>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</si>
  <si>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</si>
  <si>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</si>
  <si>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</si>
  <si>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</si>
  <si>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</si>
  <si>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</si>
  <si>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</si>
  <si>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</si>
  <si>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</si>
  <si>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</si>
  <si>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</si>
  <si>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</si>
  <si>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</si>
  <si>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</si>
  <si>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</si>
  <si>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</si>
  <si>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</si>
  <si>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</si>
  <si>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</si>
  <si>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</si>
  <si>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</si>
  <si>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</si>
  <si>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</si>
  <si>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</si>
  <si>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</si>
  <si>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</si>
  <si>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</si>
  <si>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</si>
  <si>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</si>
  <si>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</si>
  <si>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</si>
  <si>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</si>
  <si>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</si>
  <si>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</si>
  <si>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</si>
  <si>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</si>
  <si>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</si>
  <si>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</si>
  <si>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</si>
  <si>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</si>
  <si>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</si>
  <si>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</si>
  <si>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</si>
  <si>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</si>
  <si>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</si>
  <si>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</si>
  <si>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</si>
  <si>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</si>
  <si>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</si>
  <si>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</si>
  <si>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</si>
  <si>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</si>
  <si>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</si>
  <si>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</si>
  <si>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</si>
  <si>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</si>
  <si>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</si>
  <si>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</si>
  <si>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</si>
  <si>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</si>
  <si>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</si>
  <si>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</si>
  <si>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</si>
  <si>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</si>
  <si>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</si>
  <si>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</si>
  <si>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</si>
  <si>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</si>
  <si>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</si>
  <si>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</si>
  <si>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</si>
  <si>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</si>
  <si>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</si>
  <si>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</si>
  <si>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</si>
  <si>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</si>
  <si>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</si>
  <si>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</si>
  <si>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</si>
  <si>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</si>
  <si>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</si>
  <si>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</si>
  <si>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</si>
  <si>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</si>
  <si>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</si>
  <si>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</si>
  <si>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</si>
  <si>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</si>
  <si>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</si>
  <si>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</si>
  <si>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</si>
  <si>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</si>
  <si>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</si>
  <si>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</si>
  <si>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</si>
  <si>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</si>
  <si>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</si>
  <si>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</si>
  <si>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</si>
  <si>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</si>
  <si>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</si>
  <si>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</si>
  <si>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</si>
  <si>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</si>
  <si>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</si>
  <si>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</si>
  <si>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</si>
  <si>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</si>
  <si>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</si>
  <si>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</si>
  <si>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</si>
  <si>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</si>
  <si>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</si>
  <si>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</si>
  <si>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</si>
  <si>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</si>
  <si>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</si>
  <si>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</si>
  <si>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</si>
  <si>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</si>
  <si>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</si>
  <si>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</si>
  <si>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</si>
  <si>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</si>
  <si>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</si>
  <si>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</si>
  <si>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</si>
  <si>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</si>
  <si>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</si>
  <si>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</si>
  <si>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</si>
  <si>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</si>
  <si>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</si>
  <si>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</si>
  <si>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</si>
  <si>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</si>
  <si>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</si>
  <si>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</si>
  <si>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</si>
  <si>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</si>
  <si>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</si>
  <si>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</si>
  <si>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</si>
  <si>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</si>
  <si>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</si>
  <si>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</si>
  <si>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</si>
  <si>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</si>
  <si>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</si>
  <si>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</si>
  <si>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</si>
  <si>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</si>
  <si>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</si>
  <si>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</si>
  <si>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</si>
  <si>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</si>
  <si>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</si>
  <si>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</si>
  <si>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</si>
  <si>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</si>
  <si>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</si>
  <si>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</si>
  <si>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</si>
  <si>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</si>
  <si>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</si>
  <si>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</si>
  <si>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</si>
  <si>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</si>
  <si>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</si>
  <si>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</si>
  <si>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</si>
  <si>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</si>
  <si>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</si>
  <si>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</si>
  <si>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</si>
  <si>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</si>
  <si>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</si>
  <si>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</si>
  <si>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</si>
  <si>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</si>
  <si>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</si>
  <si>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</si>
  <si>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</si>
  <si>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</si>
  <si>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</si>
  <si>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</si>
  <si>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</si>
  <si>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</si>
  <si>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</si>
  <si>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</si>
  <si>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</si>
  <si>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</si>
  <si>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</si>
  <si>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</si>
  <si>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</si>
  <si>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</si>
  <si>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</si>
  <si>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</si>
  <si>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</si>
  <si>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</si>
  <si>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</si>
  <si>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</si>
  <si>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</si>
  <si>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</si>
  <si>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</si>
  <si>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</si>
  <si>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</si>
  <si>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</si>
  <si>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</si>
  <si>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</si>
  <si>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</si>
  <si>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</si>
  <si>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</si>
  <si>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</si>
  <si>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</si>
  <si>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</si>
  <si>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</si>
  <si>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</si>
  <si>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</si>
  <si>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</si>
  <si>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</si>
  <si>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</si>
  <si>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</si>
  <si>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</si>
  <si>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</si>
  <si>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</si>
  <si>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</si>
  <si>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</si>
  <si>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</si>
  <si>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</si>
  <si>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</si>
  <si>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</si>
  <si>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</si>
  <si>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</si>
  <si>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</si>
  <si>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</si>
  <si>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</si>
  <si>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</si>
  <si>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</si>
  <si>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</si>
  <si>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</si>
  <si>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</si>
  <si>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</si>
  <si>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</si>
  <si>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</si>
  <si>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</si>
  <si>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</si>
  <si>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</si>
  <si>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</si>
  <si>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</si>
  <si>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</si>
  <si>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</si>
  <si>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</si>
  <si>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</si>
  <si>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</si>
  <si>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</si>
  <si>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</si>
  <si>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</si>
  <si>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</si>
  <si>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</si>
  <si>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</si>
  <si>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</si>
  <si>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</si>
  <si>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</si>
  <si>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</si>
  <si>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</si>
  <si>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</si>
  <si>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</si>
  <si>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</si>
  <si>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</si>
  <si>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</si>
  <si>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</si>
  <si>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</si>
  <si>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</si>
  <si>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</si>
  <si>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</si>
  <si>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</si>
  <si>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</si>
  <si>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</si>
  <si>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</si>
  <si>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</si>
  <si>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</si>
  <si>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</si>
  <si>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</si>
  <si>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</si>
  <si>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</si>
  <si>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</si>
  <si>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</si>
  <si>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</si>
  <si>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</si>
  <si>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</si>
  <si>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</si>
  <si>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</si>
  <si>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</si>
  <si>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</si>
  <si>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</si>
  <si>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</si>
  <si>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</si>
  <si>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</si>
  <si>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</si>
  <si>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</si>
  <si>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</si>
  <si>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</si>
  <si>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</si>
  <si>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</si>
  <si>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</si>
  <si>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</si>
  <si>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</si>
  <si>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</si>
  <si>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</si>
  <si>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</si>
  <si>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</si>
  <si>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</si>
  <si>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</si>
  <si>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</si>
  <si>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</si>
  <si>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</si>
  <si>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</si>
  <si>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</si>
  <si>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</si>
  <si>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</si>
  <si>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</si>
  <si>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</si>
  <si>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</si>
  <si>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</si>
  <si>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</si>
  <si>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</si>
  <si>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</si>
  <si>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</si>
  <si>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</si>
  <si>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</si>
  <si>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</si>
  <si>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</si>
  <si>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</si>
  <si>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</si>
  <si>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</si>
  <si>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</si>
  <si>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</si>
  <si>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</si>
  <si>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</si>
  <si>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</si>
  <si>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</si>
  <si>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</si>
  <si>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</si>
  <si>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</si>
  <si>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</si>
  <si>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</si>
  <si>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</si>
  <si>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</si>
  <si>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</si>
  <si>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</si>
  <si>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</si>
  <si>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</si>
  <si>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</si>
  <si>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</si>
  <si>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</si>
  <si>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</si>
  <si>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</si>
  <si>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</si>
  <si>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</si>
  <si>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</si>
  <si>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</si>
  <si>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</si>
  <si>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</si>
  <si>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</si>
  <si>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</si>
  <si>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</si>
  <si>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</si>
  <si>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</si>
  <si>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</si>
  <si>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</si>
  <si>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</si>
  <si>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</si>
  <si>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</si>
  <si>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</si>
  <si>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</si>
  <si>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</si>
  <si>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</si>
  <si>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</si>
  <si>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</si>
  <si>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</si>
  <si>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</si>
  <si>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</si>
  <si>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</si>
  <si>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</si>
  <si>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</si>
  <si>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</si>
  <si>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</si>
  <si>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</si>
  <si>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</si>
  <si>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</si>
  <si>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</si>
  <si>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</si>
  <si>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</si>
  <si>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</si>
  <si>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</si>
  <si>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</si>
  <si>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</si>
  <si>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</si>
  <si>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</si>
  <si>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</si>
  <si>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</si>
  <si>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</si>
  <si>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</si>
  <si>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</si>
  <si>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</si>
  <si>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</si>
  <si>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</si>
  <si>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</si>
  <si>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</si>
  <si>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</si>
  <si>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</si>
  <si>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</si>
  <si>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</si>
  <si>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</si>
  <si>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</si>
  <si>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</si>
  <si>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</si>
  <si>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</si>
  <si>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</si>
  <si>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</si>
  <si>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</si>
  <si>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</si>
  <si>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</si>
  <si>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</si>
  <si>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</si>
  <si>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</si>
  <si>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</si>
  <si>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</si>
  <si>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</si>
  <si>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</si>
  <si>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</si>
  <si>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</si>
  <si>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</si>
  <si>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</si>
  <si>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</si>
  <si>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</si>
  <si>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</si>
  <si>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</si>
  <si>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</si>
  <si>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</si>
  <si>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</si>
  <si>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</si>
  <si>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</si>
  <si>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</si>
  <si>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</si>
  <si>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</si>
  <si>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</si>
  <si>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</si>
  <si>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</si>
  <si>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</si>
  <si>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</si>
  <si>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</si>
  <si>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</si>
  <si>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</si>
  <si>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</si>
  <si>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</si>
  <si>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</si>
  <si>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</si>
  <si>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</si>
  <si>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</si>
  <si>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</si>
  <si>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</si>
  <si>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</si>
  <si>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</si>
  <si>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</si>
  <si>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</si>
  <si>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</si>
  <si>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</si>
  <si>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</si>
  <si>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</si>
  <si>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</si>
  <si>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</si>
  <si>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</si>
  <si>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</si>
  <si>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</si>
  <si>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</si>
  <si>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</si>
  <si>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</si>
  <si>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</si>
  <si>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</si>
  <si>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</si>
  <si>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</si>
  <si>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</si>
  <si>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</si>
  <si>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</si>
  <si>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</si>
  <si>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</si>
  <si>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</si>
  <si>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</si>
  <si>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</si>
  <si>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</si>
  <si>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</si>
  <si>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</si>
  <si>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</si>
  <si>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</si>
  <si>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</si>
  <si>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</si>
  <si>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</si>
  <si>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</si>
  <si>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</si>
  <si>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</si>
  <si>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</si>
  <si>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</si>
  <si>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</si>
  <si>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</si>
  <si>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</si>
  <si>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</si>
  <si>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</si>
  <si>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</si>
  <si>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</si>
  <si>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</si>
  <si>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</si>
  <si>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</si>
  <si>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</si>
  <si>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</si>
  <si>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</si>
  <si>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</si>
  <si>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</si>
  <si>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</si>
  <si>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</si>
  <si>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</si>
  <si>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</si>
  <si>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</si>
  <si>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</si>
  <si>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</si>
  <si>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</si>
  <si>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</si>
  <si>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</si>
  <si>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</si>
  <si>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</si>
  <si>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</si>
  <si>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</si>
  <si>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</si>
  <si>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</si>
  <si>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</si>
  <si>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</si>
  <si>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</si>
  <si>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</si>
  <si>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</si>
  <si>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</si>
  <si>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</si>
  <si>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</si>
  <si>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</si>
  <si>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</si>
  <si>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</si>
  <si>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</si>
  <si>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</si>
  <si>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</si>
  <si>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</si>
  <si>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</si>
  <si>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</si>
  <si>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</si>
  <si>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</si>
  <si>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</si>
  <si>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</si>
  <si>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</si>
  <si>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</si>
  <si>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</si>
  <si>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</si>
  <si>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</si>
  <si>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</si>
  <si>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</si>
  <si>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</si>
  <si>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</si>
  <si>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</si>
  <si>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</si>
  <si>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</si>
  <si>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</si>
  <si>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</si>
  <si>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</si>
  <si>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</si>
  <si>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</si>
  <si>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</si>
  <si>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</si>
  <si>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</si>
  <si>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</si>
  <si>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</si>
  <si>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</si>
  <si>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</si>
  <si>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</si>
  <si>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</si>
  <si>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</si>
  <si>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</si>
  <si>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</si>
  <si>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</si>
  <si>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</si>
  <si>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</si>
  <si>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</si>
  <si>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</si>
  <si>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</si>
  <si>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</si>
  <si>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</si>
  <si>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</si>
  <si>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</si>
  <si>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</si>
  <si>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</si>
  <si>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</si>
  <si>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</si>
  <si>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</si>
  <si>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</si>
  <si>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</si>
  <si>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</si>
  <si>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</si>
  <si>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</si>
  <si>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</si>
  <si>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</si>
  <si>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</si>
  <si>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</si>
  <si>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</si>
  <si>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</si>
  <si>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</si>
  <si>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</si>
  <si>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</si>
  <si>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</si>
  <si>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</si>
  <si>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</si>
  <si>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</si>
  <si>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</si>
  <si>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</si>
  <si>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</si>
  <si>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</si>
  <si>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</si>
  <si>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</si>
  <si>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</si>
  <si>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</si>
  <si>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</si>
  <si>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</si>
  <si>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</si>
  <si>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</si>
  <si>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</si>
  <si>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</si>
  <si>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</si>
  <si>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</si>
  <si>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</si>
  <si>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</si>
  <si>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</si>
  <si>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</si>
  <si>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</si>
  <si>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</si>
  <si>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</si>
  <si>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</si>
  <si>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</si>
  <si>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</si>
  <si>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</si>
  <si>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</si>
  <si>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</si>
  <si>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</si>
  <si>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</si>
  <si>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</si>
  <si>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</si>
  <si>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</si>
  <si>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</si>
  <si>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</si>
  <si>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</si>
  <si>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</si>
  <si>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</si>
  <si>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</si>
  <si>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</si>
  <si>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</si>
  <si>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</si>
  <si>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</si>
  <si>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</si>
  <si>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</si>
  <si>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</si>
  <si>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</si>
  <si>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</si>
  <si>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</si>
  <si>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</si>
  <si>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</si>
  <si>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</si>
  <si>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</si>
  <si>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</si>
  <si>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</si>
  <si>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</si>
  <si>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</si>
  <si>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</si>
  <si>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</si>
  <si>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</si>
  <si>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</si>
  <si>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</si>
  <si>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</si>
  <si>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</si>
  <si>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</si>
  <si>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</si>
  <si>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</si>
  <si>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</si>
  <si>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</si>
  <si>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</si>
  <si>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</si>
  <si>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</si>
  <si>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</si>
  <si>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</si>
  <si>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</si>
  <si>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</si>
  <si>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</si>
  <si>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</si>
  <si>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</si>
  <si>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</si>
  <si>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</si>
  <si>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</si>
  <si>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</si>
  <si>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</si>
  <si>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</si>
  <si>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</si>
  <si>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</si>
  <si>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</si>
  <si>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</si>
  <si>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</si>
  <si>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</si>
  <si>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</si>
  <si>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</si>
  <si>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</si>
  <si>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</si>
  <si>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</si>
  <si>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</si>
  <si>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</si>
  <si>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</si>
  <si>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</si>
  <si>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</si>
  <si>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</si>
  <si>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</si>
  <si>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</si>
  <si>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</si>
  <si>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</si>
  <si>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</si>
  <si>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</si>
  <si>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</si>
  <si>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</si>
  <si>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</si>
  <si>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</si>
  <si>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</si>
  <si>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</si>
  <si>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</si>
  <si>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</si>
  <si>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</si>
  <si>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</si>
  <si>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</si>
  <si>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</si>
  <si>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</si>
  <si>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</si>
  <si>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</si>
  <si>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</si>
  <si>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</si>
  <si>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</si>
  <si>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</si>
  <si>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</si>
  <si>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</si>
  <si>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</si>
  <si>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</si>
  <si>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</si>
  <si>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</si>
  <si>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</si>
  <si>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</si>
  <si>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</si>
  <si>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</si>
  <si>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</si>
  <si>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</si>
  <si>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</si>
  <si>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</si>
  <si>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</si>
  <si>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</si>
  <si>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</si>
  <si>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</si>
  <si>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</si>
  <si>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</si>
  <si>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</si>
  <si>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</si>
  <si>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</si>
  <si>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</si>
  <si>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</si>
  <si>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</si>
  <si>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</si>
  <si>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</si>
  <si>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</si>
  <si>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</si>
  <si>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</si>
  <si>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</si>
  <si>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</si>
  <si>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</si>
  <si>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</si>
  <si>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</si>
  <si>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</si>
  <si>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</si>
  <si>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</si>
  <si>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</si>
  <si>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</si>
  <si>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</si>
  <si>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</si>
  <si>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</si>
  <si>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</si>
  <si>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</si>
  <si>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</si>
  <si>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</si>
  <si>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</si>
  <si>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</si>
  <si>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</si>
  <si>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</si>
  <si>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</si>
  <si>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</si>
  <si>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</si>
  <si>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</si>
  <si>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</si>
  <si>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</si>
  <si>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</si>
  <si>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</si>
  <si>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</si>
  <si>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</si>
  <si>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</si>
  <si>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</si>
  <si>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</si>
  <si>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</si>
  <si>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</si>
  <si>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</si>
  <si>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</si>
  <si>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</si>
  <si>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</si>
  <si>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</si>
  <si>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</si>
  <si>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</si>
  <si>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</si>
  <si>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</si>
  <si>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</si>
  <si>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</si>
  <si>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</si>
  <si>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</si>
  <si>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</si>
  <si>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</si>
  <si>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</si>
  <si>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</si>
  <si>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</si>
  <si>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</si>
  <si>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</si>
  <si>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</si>
  <si>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</si>
  <si>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</si>
  <si>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</si>
  <si>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</si>
  <si>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</si>
  <si>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</si>
  <si>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</si>
  <si>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</si>
  <si>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</si>
  <si>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</si>
  <si>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</si>
  <si>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</si>
  <si>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</si>
  <si>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</si>
  <si>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</si>
  <si>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</si>
  <si>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</si>
  <si>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</si>
  <si>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</si>
  <si>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</si>
  <si>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</si>
  <si>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</si>
  <si>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</si>
  <si>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</si>
  <si>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</si>
  <si>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</si>
  <si>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</si>
  <si>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</si>
  <si>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</si>
  <si>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</si>
  <si>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</si>
  <si>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</si>
  <si>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</si>
  <si>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</si>
  <si>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</si>
  <si>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</si>
  <si>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</si>
  <si>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</si>
  <si>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</si>
  <si>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</si>
  <si>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</si>
  <si>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</si>
  <si>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</si>
  <si>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</si>
  <si>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</si>
  <si>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</si>
  <si>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</si>
  <si>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</si>
  <si>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</si>
  <si>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</si>
  <si>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</si>
  <si>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</si>
  <si>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</si>
  <si>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</si>
  <si>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</si>
  <si>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</si>
  <si>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</si>
  <si>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</si>
  <si>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</si>
  <si>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</si>
  <si>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</si>
  <si>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</si>
  <si>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</si>
  <si>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</si>
  <si>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</si>
  <si>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</si>
  <si>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</si>
  <si>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</si>
  <si>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</si>
  <si>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</si>
  <si>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</si>
  <si>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</si>
  <si>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</si>
  <si>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</si>
  <si>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</si>
  <si>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</si>
  <si>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</si>
  <si>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</si>
  <si>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</si>
  <si>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</si>
  <si>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</si>
  <si>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</si>
  <si>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</si>
  <si>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</si>
  <si>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</si>
  <si>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</si>
  <si>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</si>
  <si>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</si>
  <si>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</si>
  <si>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</si>
  <si>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</si>
  <si>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</si>
  <si>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</si>
  <si>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</si>
  <si>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</si>
  <si>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</si>
  <si>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</si>
  <si>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</si>
  <si>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</si>
  <si>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</si>
  <si>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</si>
  <si>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</si>
  <si>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</si>
  <si>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</si>
  <si>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</si>
  <si>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</si>
  <si>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</si>
  <si>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</si>
  <si>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</si>
  <si>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</si>
  <si>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</si>
  <si>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</si>
  <si>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</si>
  <si>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</si>
  <si>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</si>
  <si>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</si>
  <si>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</si>
  <si>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</si>
  <si>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</si>
  <si>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</si>
  <si>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</si>
  <si>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</si>
  <si>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</si>
  <si>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</si>
  <si>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</si>
  <si>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</si>
  <si>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</si>
  <si>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</si>
  <si>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</si>
  <si>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</si>
  <si>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</si>
  <si>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</si>
  <si>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</si>
  <si>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</si>
  <si>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</si>
  <si>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</si>
  <si>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</si>
  <si>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</si>
  <si>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</si>
  <si>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</si>
  <si>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</si>
  <si>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</si>
  <si>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</si>
  <si>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</si>
  <si>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</si>
  <si>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</si>
  <si>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</si>
  <si>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</si>
  <si>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</si>
  <si>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</si>
  <si>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</si>
  <si>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</si>
  <si>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</si>
  <si>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</si>
  <si>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</si>
  <si>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</si>
  <si>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</si>
  <si>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</si>
  <si>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</si>
  <si>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</si>
  <si>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</si>
  <si>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</si>
  <si>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</si>
  <si>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</si>
  <si>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</si>
  <si>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</si>
  <si>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</si>
  <si>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</si>
  <si>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</si>
  <si>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</si>
  <si>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</si>
  <si>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</si>
  <si>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</si>
  <si>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</si>
  <si>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</si>
  <si>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</si>
  <si>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</si>
  <si>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</si>
  <si>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</si>
  <si>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</si>
  <si>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</si>
  <si>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</si>
  <si>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</si>
  <si>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</si>
  <si>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</si>
  <si>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</si>
  <si>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</si>
  <si>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</si>
  <si>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</si>
  <si>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</si>
  <si>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</si>
  <si>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</si>
  <si>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</si>
  <si>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</si>
  <si>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</si>
  <si>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</si>
  <si>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</si>
  <si>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</si>
  <si>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</si>
  <si>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</si>
  <si>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</si>
  <si>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</si>
  <si>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</si>
  <si>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</si>
  <si>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</si>
  <si>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</si>
  <si>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</si>
  <si>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</si>
  <si>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</si>
  <si>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</si>
  <si>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</si>
  <si>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</si>
  <si>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</si>
  <si>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</si>
  <si>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</si>
  <si>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</si>
  <si>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</si>
  <si>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</si>
  <si>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</si>
  <si>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</si>
  <si>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</si>
  <si>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</si>
  <si>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</si>
  <si>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</si>
  <si>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</si>
  <si>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</si>
  <si>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</si>
  <si>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</si>
  <si>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</si>
  <si>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</si>
  <si>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</si>
  <si>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</si>
  <si>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</si>
  <si>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</si>
  <si>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</si>
  <si>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</si>
  <si>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</si>
  <si>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</si>
  <si>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</si>
  <si>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</si>
  <si>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</si>
  <si>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</si>
  <si>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</si>
  <si>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</si>
  <si>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</si>
  <si>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</si>
  <si>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</si>
  <si>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</si>
  <si>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</si>
  <si>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</si>
  <si>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</si>
  <si>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</si>
  <si>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</si>
  <si>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</si>
  <si>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</si>
  <si>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</si>
  <si>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</si>
  <si>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</si>
  <si>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</si>
  <si>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</si>
  <si>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</si>
  <si>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</si>
  <si>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</si>
  <si>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</si>
  <si>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</si>
  <si>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</si>
  <si>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</si>
  <si>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</si>
  <si>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</si>
  <si>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</si>
  <si>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</si>
  <si>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</si>
  <si>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</si>
  <si>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</si>
  <si>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</si>
  <si>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</si>
  <si>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</si>
  <si>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</si>
  <si>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</si>
  <si>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</si>
  <si>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</si>
  <si>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</si>
  <si>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</si>
  <si>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</si>
  <si>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</si>
  <si>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</si>
  <si>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</si>
  <si>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</si>
  <si>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</si>
  <si>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</si>
  <si>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</si>
  <si>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</si>
  <si>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</si>
  <si>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</si>
  <si>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</si>
  <si>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</si>
  <si>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</si>
  <si>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</si>
  <si>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</si>
  <si>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</si>
  <si>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</si>
  <si>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</si>
  <si>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</si>
  <si>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</si>
  <si>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</si>
  <si>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</si>
  <si>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</si>
  <si>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</si>
  <si>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</si>
  <si>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</si>
  <si>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</si>
  <si>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</si>
  <si>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</si>
  <si>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</si>
  <si>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</si>
  <si>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</si>
  <si>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</si>
  <si>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</si>
  <si>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</si>
  <si>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</si>
  <si>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</si>
  <si>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</si>
  <si>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</si>
  <si>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</si>
  <si>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</si>
  <si>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</si>
  <si>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</si>
  <si>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</si>
  <si>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</si>
  <si>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</si>
  <si>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</si>
  <si>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</si>
  <si>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</si>
  <si>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</si>
  <si>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</si>
  <si>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</si>
  <si>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</si>
  <si>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</si>
  <si>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</si>
  <si>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</si>
  <si>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</si>
  <si>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</si>
  <si>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</si>
  <si>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</si>
  <si>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</si>
  <si>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</si>
  <si>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</si>
  <si>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</si>
  <si>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</si>
  <si>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</si>
  <si>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</si>
  <si>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</si>
  <si>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</si>
  <si>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</si>
  <si>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</si>
  <si>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</si>
  <si>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</si>
  <si>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</si>
  <si>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</si>
  <si>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</si>
  <si>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</si>
  <si>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</si>
  <si>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</si>
  <si>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</si>
  <si>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</si>
  <si>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</si>
  <si>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</si>
  <si>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</si>
  <si>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</si>
  <si>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</si>
  <si>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</si>
  <si>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</si>
  <si>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</si>
  <si>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</si>
  <si>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</si>
  <si>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</si>
  <si>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</si>
  <si>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</si>
  <si>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</si>
  <si>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</si>
  <si>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</si>
  <si>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</si>
  <si>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</si>
  <si>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</si>
  <si>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</si>
  <si>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</si>
  <si>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</si>
  <si>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</si>
  <si>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</si>
  <si>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</si>
  <si>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</si>
  <si>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</si>
  <si>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</si>
  <si>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</si>
  <si>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</si>
  <si>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</si>
  <si>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</si>
  <si>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</si>
  <si>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</si>
  <si>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</si>
  <si>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</si>
  <si>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</si>
  <si>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</si>
  <si>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</si>
  <si>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</si>
  <si>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</si>
  <si>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</si>
  <si>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</si>
  <si>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</si>
  <si>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</si>
  <si>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</si>
  <si>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</si>
  <si>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</si>
  <si>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</si>
  <si>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</si>
  <si>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</si>
  <si>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</si>
  <si>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</si>
  <si>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</si>
  <si>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</si>
  <si>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</si>
  <si>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</si>
  <si>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</si>
  <si>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</si>
  <si>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</si>
  <si>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</si>
  <si>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</si>
  <si>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</si>
  <si>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</si>
  <si>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</si>
  <si>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</si>
  <si>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</si>
  <si>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</si>
  <si>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</si>
  <si>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</si>
  <si>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</si>
  <si>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</si>
  <si>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</si>
  <si>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</si>
  <si>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</si>
  <si>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</si>
  <si>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</si>
  <si>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</si>
  <si>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</si>
  <si>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</si>
  <si>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</si>
  <si>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</si>
  <si>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</si>
  <si>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</si>
  <si>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</si>
  <si>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</si>
  <si>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</si>
  <si>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</si>
  <si>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</si>
  <si>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</si>
  <si>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</si>
  <si>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</si>
  <si>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</si>
  <si>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</si>
  <si>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</si>
  <si>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</si>
  <si>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</si>
  <si>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</si>
  <si>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</si>
  <si>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</si>
  <si>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</si>
  <si>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</si>
  <si>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</si>
  <si>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</si>
  <si>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</si>
  <si>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</si>
  <si>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</si>
  <si>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</si>
  <si>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</si>
  <si>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</si>
  <si>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</si>
  <si>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</si>
  <si>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</si>
  <si>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</si>
  <si>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</si>
  <si>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</si>
  <si>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</si>
  <si>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</si>
  <si>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</si>
  <si>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</si>
  <si>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</si>
  <si>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</si>
  <si>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</si>
  <si>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</si>
  <si>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</si>
  <si>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</si>
  <si>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</si>
  <si>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</si>
  <si>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</si>
  <si>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</si>
  <si>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</si>
  <si>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</si>
  <si>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</si>
  <si>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</si>
  <si>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</si>
  <si>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</si>
  <si>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</si>
  <si>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</si>
  <si>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</si>
  <si>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</si>
  <si>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</si>
  <si>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</si>
  <si>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</si>
  <si>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</si>
  <si>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</si>
  <si>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</si>
  <si>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</si>
  <si>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</si>
  <si>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</si>
  <si>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</si>
  <si>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</si>
  <si>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</si>
  <si>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</si>
  <si>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</si>
  <si>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</si>
  <si>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</si>
  <si>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</si>
  <si>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</si>
  <si>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</si>
  <si>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</si>
  <si>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</si>
  <si>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</si>
  <si>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</si>
  <si>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</si>
  <si>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</si>
  <si>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</si>
  <si>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</si>
  <si>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</si>
  <si>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</si>
  <si>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</si>
  <si>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</si>
  <si>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</si>
  <si>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</si>
  <si>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</si>
  <si>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</si>
  <si>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</si>
  <si>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</si>
  <si>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</si>
  <si>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</si>
  <si>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</si>
  <si>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</si>
  <si>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</si>
  <si>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</si>
  <si>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</si>
  <si>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</si>
  <si>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</si>
  <si>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</si>
  <si>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</si>
  <si>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</si>
  <si>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</si>
  <si>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</si>
  <si>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</si>
  <si>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</si>
  <si>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</si>
  <si>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</si>
  <si>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</si>
  <si>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</si>
  <si>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</si>
  <si>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</si>
  <si>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</si>
  <si>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</si>
  <si>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</si>
  <si>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</si>
  <si>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</si>
  <si>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</si>
  <si>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</si>
  <si>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</si>
  <si>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</si>
  <si>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</si>
  <si>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</si>
  <si>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</si>
  <si>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</si>
  <si>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</si>
  <si>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</si>
  <si>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</si>
  <si>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</si>
  <si>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</si>
  <si>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</si>
  <si>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</si>
  <si>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</si>
  <si>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</si>
  <si>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</si>
  <si>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</si>
  <si>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</si>
  <si>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</si>
  <si>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</si>
  <si>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</si>
  <si>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</si>
  <si>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</si>
  <si>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</si>
  <si>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</si>
  <si>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</si>
  <si>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</si>
  <si>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</si>
  <si>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</si>
  <si>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</si>
  <si>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</si>
  <si>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</si>
  <si>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</si>
  <si>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</si>
  <si>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</si>
  <si>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</si>
  <si>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</si>
  <si>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</si>
  <si>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</si>
  <si>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</si>
  <si>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</si>
  <si>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</si>
  <si>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</si>
  <si>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</si>
  <si>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</si>
  <si>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</si>
  <si>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</si>
  <si>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</si>
  <si>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</si>
  <si>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</si>
  <si>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</si>
  <si>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</si>
  <si>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</si>
  <si>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</si>
  <si>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</si>
  <si>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</si>
  <si>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</si>
  <si>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</si>
  <si>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</si>
  <si>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</si>
  <si>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</si>
  <si>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</si>
  <si>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</si>
  <si>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</si>
  <si>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</si>
  <si>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</si>
  <si>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</si>
  <si>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</si>
  <si>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</si>
  <si>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</si>
  <si>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</si>
  <si>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</si>
  <si>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</si>
  <si>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</si>
  <si>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</si>
  <si>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</si>
  <si>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</si>
  <si>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</si>
  <si>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</si>
  <si>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</si>
  <si>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</si>
  <si>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</si>
  <si>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</si>
  <si>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</si>
  <si>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</si>
  <si>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</si>
  <si>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</si>
  <si>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</si>
  <si>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</si>
  <si>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</si>
  <si>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</si>
  <si>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</si>
  <si>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</si>
  <si>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</si>
  <si>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</si>
  <si>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</si>
  <si>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</si>
  <si>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</si>
  <si>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</si>
  <si>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</si>
  <si>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</si>
  <si>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</si>
  <si>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</si>
  <si>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</si>
  <si>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</si>
  <si>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</si>
  <si>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</si>
  <si>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</si>
  <si>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</si>
  <si>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</si>
  <si>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</si>
  <si>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</si>
  <si>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</si>
  <si>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</si>
  <si>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</si>
  <si>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</si>
  <si>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</si>
  <si>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</si>
  <si>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</si>
  <si>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</si>
  <si>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</si>
  <si>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</si>
  <si>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</si>
  <si>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</si>
  <si>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</si>
  <si>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</si>
  <si>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</si>
  <si>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</si>
  <si>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</si>
  <si>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</si>
  <si>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</si>
  <si>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</si>
  <si>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</si>
  <si>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</si>
  <si>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</si>
  <si>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</si>
  <si>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</si>
  <si>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</si>
  <si>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</si>
  <si>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</si>
  <si>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</si>
  <si>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</si>
  <si>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</si>
  <si>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</si>
  <si>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</si>
  <si>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</si>
  <si>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</si>
  <si>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</si>
  <si>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</si>
  <si>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</si>
  <si>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</si>
  <si>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</si>
  <si>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</si>
  <si>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</si>
  <si>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</si>
  <si>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</si>
  <si>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</si>
  <si>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</si>
  <si>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</si>
  <si>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</si>
  <si>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</si>
  <si>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</si>
  <si>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</si>
  <si>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</si>
  <si>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</si>
  <si>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</si>
  <si>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</si>
  <si>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</si>
  <si>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</si>
  <si>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</si>
  <si>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</si>
  <si>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</si>
  <si>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</si>
  <si>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</si>
  <si>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</si>
  <si>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</si>
  <si>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</si>
  <si>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</si>
  <si>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</si>
  <si>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</si>
  <si>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</si>
  <si>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</si>
  <si>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</si>
  <si>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</si>
  <si>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</si>
  <si>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</si>
  <si>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</si>
  <si>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</si>
  <si>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</si>
  <si>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</si>
  <si>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</si>
  <si>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</si>
  <si>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</si>
  <si>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</si>
  <si>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</si>
  <si>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</si>
  <si>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</si>
  <si>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</si>
  <si>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</si>
  <si>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</si>
  <si>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</si>
  <si>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</si>
  <si>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</si>
  <si>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</si>
  <si>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</si>
  <si>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</si>
  <si>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</si>
  <si>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</si>
  <si>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</si>
  <si>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</si>
  <si>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</si>
  <si>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</si>
  <si>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</si>
  <si>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</si>
  <si>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</si>
  <si>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</si>
  <si>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</si>
  <si>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</si>
  <si>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</si>
  <si>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</si>
  <si>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</si>
  <si>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</si>
  <si>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</si>
  <si>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</si>
  <si>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</si>
  <si>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</si>
  <si>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</si>
  <si>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</si>
  <si>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</si>
  <si>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</si>
  <si>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</si>
  <si>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</si>
  <si>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</si>
  <si>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</si>
  <si>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</si>
  <si>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</si>
  <si>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</si>
  <si>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</si>
  <si>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</si>
  <si>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</si>
  <si>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</si>
  <si>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</si>
  <si>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</si>
  <si>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</si>
  <si>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</si>
  <si>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</si>
  <si>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</si>
  <si>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</si>
  <si>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</si>
  <si>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</si>
  <si>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</si>
  <si>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</si>
  <si>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</si>
  <si>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</si>
  <si>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</si>
  <si>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</si>
  <si>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</si>
  <si>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</si>
  <si>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</si>
  <si>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</si>
  <si>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</si>
  <si>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</si>
  <si>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</si>
  <si>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</si>
  <si>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</si>
  <si>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</si>
  <si>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</si>
  <si>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</si>
  <si>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</si>
  <si>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</si>
  <si>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</si>
  <si>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</si>
  <si>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</si>
  <si>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</si>
  <si>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</si>
  <si>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</si>
  <si>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</si>
  <si>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</si>
  <si>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</si>
  <si>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</si>
  <si>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</si>
  <si>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</si>
  <si>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</si>
  <si>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</si>
  <si>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</si>
  <si>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</si>
  <si>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</si>
  <si>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</si>
  <si>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</si>
  <si>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</si>
  <si>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</si>
  <si>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</si>
  <si>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</si>
  <si>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</si>
  <si>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</si>
  <si>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</si>
  <si>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</si>
  <si>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</si>
  <si>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</si>
  <si>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</si>
  <si>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</si>
  <si>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</si>
  <si>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</si>
  <si>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</si>
  <si>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</si>
  <si>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</si>
  <si>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</si>
  <si>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</si>
  <si>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</si>
  <si>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</si>
  <si>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</si>
  <si>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</si>
  <si>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</si>
  <si>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</si>
  <si>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</si>
  <si>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</si>
  <si>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</si>
  <si>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</si>
  <si>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</si>
  <si>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</si>
  <si>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</si>
  <si>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</si>
  <si>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</si>
  <si>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</si>
  <si>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</si>
  <si>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</si>
  <si>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</si>
  <si>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</si>
  <si>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</si>
  <si>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</si>
  <si>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</si>
  <si>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</si>
  <si>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</si>
  <si>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</si>
  <si>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</si>
  <si>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</si>
  <si>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</si>
  <si>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</si>
  <si>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</si>
  <si>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</si>
  <si>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</si>
  <si>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</si>
  <si>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</si>
  <si>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</si>
  <si>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</si>
  <si>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</si>
  <si>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</si>
  <si>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</si>
  <si>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</si>
  <si>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</si>
  <si>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</si>
  <si>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</si>
  <si>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</si>
  <si>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</si>
  <si>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</si>
  <si>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</si>
  <si>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</si>
  <si>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</si>
  <si>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</si>
  <si>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</si>
  <si>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</si>
  <si>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</si>
  <si>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</si>
  <si>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</si>
  <si>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</si>
  <si>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</si>
  <si>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</si>
  <si>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</si>
  <si>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</si>
  <si>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</si>
  <si>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</si>
  <si>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</si>
  <si>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</si>
  <si>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</si>
  <si>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</si>
  <si>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</si>
  <si>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</si>
  <si>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</si>
  <si>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</si>
  <si>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</si>
  <si>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</si>
  <si>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</si>
  <si>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</si>
  <si>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</si>
  <si>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</si>
  <si>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</si>
  <si>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</si>
  <si>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</si>
  <si>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</si>
  <si>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</si>
  <si>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</si>
  <si>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</si>
  <si>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</si>
  <si>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</si>
  <si>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</si>
  <si>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</si>
  <si>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</si>
  <si>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</si>
  <si>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</si>
  <si>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</si>
  <si>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</si>
  <si>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</si>
  <si>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</si>
  <si>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</si>
  <si>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</si>
  <si>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</si>
  <si>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</si>
  <si>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</si>
  <si>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</si>
  <si>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</si>
  <si>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</si>
  <si>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</si>
  <si>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</si>
  <si>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</si>
  <si>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</si>
  <si>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</si>
  <si>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</si>
  <si>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</si>
  <si>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</si>
  <si>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</si>
  <si>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</si>
  <si>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</si>
  <si>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</si>
  <si>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</si>
  <si>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</si>
  <si>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</si>
  <si>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</si>
  <si>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</si>
  <si>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</si>
  <si>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</si>
  <si>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</si>
  <si>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</si>
  <si>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</si>
  <si>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</si>
  <si>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</si>
  <si>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</si>
  <si>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</si>
  <si>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</si>
  <si>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</si>
  <si>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</si>
  <si>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</si>
  <si>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</si>
  <si>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</si>
  <si>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</si>
  <si>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</si>
  <si>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</si>
  <si>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</si>
  <si>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</si>
  <si>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</si>
  <si>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</si>
  <si>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</si>
  <si>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</si>
  <si>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</si>
  <si>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</si>
  <si>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</si>
  <si>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</si>
  <si>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</si>
  <si>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</si>
  <si>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</si>
  <si>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</si>
  <si>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</si>
  <si>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</si>
  <si>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</si>
  <si>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</si>
  <si>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</si>
  <si>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</si>
  <si>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</si>
  <si>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</si>
  <si>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</si>
  <si>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</si>
  <si>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</si>
  <si>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</si>
  <si>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</si>
  <si>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</si>
  <si>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</si>
  <si>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</si>
  <si>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</si>
  <si>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</si>
  <si>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</si>
  <si>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</si>
  <si>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</si>
  <si>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</si>
  <si>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</si>
  <si>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</si>
  <si>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</si>
  <si>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</si>
  <si>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</si>
  <si>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</si>
  <si>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</si>
  <si>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</si>
  <si>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</si>
  <si>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</si>
  <si>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</si>
  <si>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</si>
  <si>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</si>
  <si>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</si>
  <si>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</si>
  <si>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</si>
  <si>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</si>
  <si>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</si>
  <si>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</si>
  <si>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</si>
  <si>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</si>
  <si>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</si>
  <si>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</si>
  <si>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</si>
  <si>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</si>
  <si>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</si>
  <si>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</si>
  <si>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</si>
  <si>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</si>
  <si>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</si>
  <si>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</si>
  <si>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</si>
  <si>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</si>
  <si>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</si>
  <si>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</si>
  <si>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</si>
  <si>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</si>
  <si>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</si>
  <si>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</si>
  <si>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</si>
  <si>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</si>
  <si>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</si>
  <si>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</si>
  <si>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</si>
  <si>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</si>
  <si>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</si>
  <si>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</si>
  <si>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</si>
  <si>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</si>
  <si>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</si>
  <si>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</si>
  <si>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</si>
  <si>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</si>
  <si>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</si>
  <si>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</si>
  <si>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</si>
  <si>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</si>
  <si>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</si>
  <si>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</si>
  <si>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</si>
  <si>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</si>
  <si>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</si>
  <si>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</si>
  <si>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</si>
  <si>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</si>
  <si>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</si>
  <si>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</si>
  <si>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</si>
  <si>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</si>
  <si>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</si>
  <si>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</si>
  <si>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</si>
  <si>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</si>
  <si>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</si>
  <si>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</si>
  <si>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</si>
  <si>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</si>
  <si>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</si>
  <si>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</si>
  <si>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</si>
  <si>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</si>
  <si>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</si>
  <si>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</si>
  <si>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</si>
  <si>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</si>
  <si>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</si>
  <si>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</si>
  <si>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</si>
  <si>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</si>
  <si>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</si>
  <si>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</si>
  <si>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</si>
  <si>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</si>
  <si>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</si>
  <si>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</si>
  <si>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</si>
  <si>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</si>
  <si>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</si>
  <si>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</si>
  <si>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</si>
  <si>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</si>
  <si>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</si>
  <si>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</si>
  <si>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</si>
  <si>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</si>
  <si>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</si>
  <si>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</si>
  <si>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</si>
  <si>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</si>
  <si>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</si>
  <si>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</si>
  <si>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</si>
  <si>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</si>
  <si>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</si>
  <si>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</si>
  <si>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</si>
  <si>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</si>
  <si>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</si>
  <si>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</si>
  <si>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</si>
  <si>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</si>
  <si>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</si>
  <si>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</si>
  <si>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</si>
  <si>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</si>
  <si>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</si>
  <si>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</si>
  <si>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</si>
  <si>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</si>
  <si>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</si>
  <si>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</si>
  <si>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</si>
  <si>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</si>
  <si>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</si>
  <si>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</si>
  <si>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</si>
  <si>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</si>
  <si>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</si>
  <si>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</si>
  <si>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</si>
  <si>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</si>
  <si>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</si>
  <si>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</si>
  <si>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</si>
  <si>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</si>
  <si>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</si>
  <si>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</si>
  <si>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</si>
  <si>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</si>
  <si>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</si>
  <si>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</si>
  <si>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</si>
  <si>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</si>
  <si>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</si>
  <si>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</si>
  <si>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</si>
  <si>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</si>
  <si>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</si>
  <si>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</si>
  <si>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</si>
  <si>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</si>
  <si>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</si>
  <si>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</si>
  <si>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</si>
  <si>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</si>
  <si>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</si>
  <si>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</si>
  <si>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</si>
  <si>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</si>
  <si>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</si>
  <si>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</si>
  <si>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</si>
  <si>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</si>
  <si>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</si>
  <si>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</si>
  <si>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</si>
  <si>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</si>
  <si>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</si>
  <si>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</si>
  <si>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</si>
  <si>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</si>
  <si>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</si>
  <si>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</si>
  <si>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</si>
  <si>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</si>
  <si>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</si>
  <si>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</si>
  <si>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</si>
  <si>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</si>
  <si>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</si>
  <si>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</si>
  <si>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</si>
  <si>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</si>
  <si>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</si>
  <si>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</si>
  <si>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</si>
  <si>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</si>
  <si>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</si>
  <si>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</si>
  <si>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</si>
  <si>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</si>
  <si>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</si>
  <si>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</si>
  <si>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</si>
  <si>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</si>
  <si>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</si>
  <si>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</si>
  <si>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</si>
  <si>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</si>
  <si>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</si>
  <si>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</si>
  <si>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</si>
  <si>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</si>
  <si>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</si>
  <si>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</si>
  <si>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</si>
  <si>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</si>
  <si>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</si>
  <si>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</si>
  <si>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</si>
  <si>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</si>
  <si>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</si>
  <si>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</si>
  <si>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</si>
  <si>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</si>
  <si>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</si>
  <si>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</si>
  <si>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</si>
  <si>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</si>
  <si>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</si>
  <si>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</si>
  <si>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</si>
  <si>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</si>
  <si>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</si>
  <si>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</si>
  <si>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</si>
  <si>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</si>
  <si>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</si>
  <si>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</si>
  <si>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</si>
  <si>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</si>
  <si>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</si>
  <si>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</si>
  <si>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</si>
  <si>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</si>
  <si>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</si>
  <si>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</si>
  <si>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</si>
  <si>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</si>
  <si>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</si>
  <si>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</si>
  <si>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</si>
  <si>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</si>
  <si>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</si>
  <si>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</si>
  <si>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</si>
  <si>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</si>
  <si>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</si>
  <si>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</si>
  <si>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</si>
  <si>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</si>
  <si>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</si>
  <si>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</si>
  <si>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</si>
  <si>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</si>
  <si>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</si>
  <si>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</si>
  <si>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</si>
  <si>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</si>
  <si>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</si>
  <si>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</si>
  <si>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</si>
  <si>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</si>
  <si>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</si>
  <si>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</si>
  <si>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</si>
  <si>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</si>
  <si>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</si>
  <si>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</si>
  <si>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</si>
  <si>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</si>
  <si>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</si>
  <si>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</si>
  <si>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</si>
  <si>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</si>
  <si>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</si>
  <si>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</si>
  <si>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</si>
  <si>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</si>
  <si>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</si>
  <si>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</si>
  <si>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</si>
  <si>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</si>
  <si>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</si>
  <si>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</si>
  <si>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</si>
  <si>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</si>
  <si>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</si>
  <si>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</si>
  <si>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</si>
  <si>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</si>
  <si>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</si>
  <si>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</si>
  <si>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</si>
  <si>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</si>
  <si>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</si>
  <si>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</si>
  <si>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</si>
  <si>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</si>
  <si>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</si>
  <si>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</si>
  <si>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</si>
  <si>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</si>
  <si>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</si>
  <si>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</si>
  <si>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</si>
  <si>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</si>
  <si>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</si>
  <si>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</si>
  <si>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</si>
  <si>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</si>
  <si>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</si>
  <si>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</si>
  <si>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</si>
  <si>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</si>
  <si>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</si>
  <si>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</si>
  <si>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</si>
  <si>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</si>
  <si>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</si>
  <si>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</si>
  <si>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</si>
  <si>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</si>
  <si>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</si>
  <si>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</si>
  <si>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</si>
  <si>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</si>
  <si>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</si>
  <si>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</si>
  <si>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</si>
  <si>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</si>
  <si>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</si>
  <si>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</si>
  <si>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</si>
  <si>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</si>
  <si>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</si>
  <si>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</si>
  <si>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</si>
  <si>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</si>
  <si>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</si>
  <si>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</si>
  <si>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</si>
  <si>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</si>
  <si>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</si>
  <si>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</si>
  <si>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</si>
  <si>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</si>
  <si>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</si>
  <si>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</si>
  <si>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</si>
  <si>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</si>
  <si>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</si>
  <si>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</si>
  <si>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</si>
  <si>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</si>
  <si>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</si>
  <si>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</si>
  <si>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</si>
  <si>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</si>
  <si>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</si>
  <si>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</si>
  <si>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</si>
  <si>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</si>
  <si>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</si>
  <si>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</si>
  <si>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</si>
  <si>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</si>
  <si>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</si>
  <si>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</si>
  <si>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</si>
  <si>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</si>
  <si>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</si>
  <si>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</si>
  <si>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</si>
  <si>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</si>
  <si>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</si>
  <si>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</si>
  <si>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</si>
  <si>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</si>
  <si>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</si>
  <si>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</si>
  <si>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</si>
  <si>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</si>
  <si>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</si>
  <si>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</si>
  <si>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</si>
  <si>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</si>
  <si>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</si>
  <si>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</si>
  <si>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</si>
  <si>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</si>
  <si>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</si>
  <si>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</si>
  <si>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</si>
  <si>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</si>
  <si>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</si>
  <si>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</si>
  <si>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</si>
  <si>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</si>
  <si>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</si>
  <si>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</si>
  <si>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</si>
  <si>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</si>
  <si>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</si>
  <si>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</si>
  <si>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</si>
  <si>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</si>
  <si>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</si>
  <si>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</si>
  <si>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</si>
  <si>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</si>
  <si>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</si>
  <si>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</si>
  <si>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</si>
  <si>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</si>
  <si>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</si>
  <si>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</si>
  <si>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</si>
  <si>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</si>
  <si>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</si>
  <si>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</si>
  <si>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</si>
  <si>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</si>
  <si>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</si>
  <si>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</si>
  <si>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</si>
  <si>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</si>
  <si>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</si>
  <si>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</si>
  <si>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</si>
  <si>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</si>
  <si>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</si>
  <si>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</si>
  <si>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</si>
  <si>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</si>
  <si>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</si>
  <si>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</si>
  <si>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</si>
  <si>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</si>
  <si>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</si>
  <si>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</si>
  <si>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</si>
  <si>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</si>
  <si>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</si>
  <si>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</si>
  <si>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</si>
  <si>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</si>
  <si>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</si>
  <si>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</si>
  <si>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</si>
  <si>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</si>
  <si>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</si>
  <si>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</si>
  <si>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</si>
  <si>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</si>
  <si>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</si>
  <si>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</si>
  <si>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</si>
  <si>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</si>
  <si>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</si>
  <si>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</si>
  <si>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</si>
  <si>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</si>
  <si>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</si>
  <si>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</si>
  <si>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</si>
  <si>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</si>
  <si>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</si>
  <si>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</si>
  <si>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</si>
  <si>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</si>
  <si>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</si>
  <si>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</si>
  <si>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</si>
  <si>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</si>
  <si>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</si>
  <si>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</si>
  <si>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</si>
  <si>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</si>
  <si>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</si>
  <si>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</si>
  <si>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</si>
  <si>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</si>
  <si>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</si>
  <si>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</si>
  <si>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</si>
  <si>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</si>
  <si>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</si>
  <si>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</si>
  <si>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</si>
  <si>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</si>
  <si>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</si>
  <si>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</si>
  <si>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</si>
  <si>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</si>
  <si>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</si>
  <si>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</si>
  <si>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</si>
  <si>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</si>
  <si>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</si>
  <si>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</si>
  <si>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</si>
  <si>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</si>
  <si>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</si>
  <si>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</si>
  <si>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</si>
  <si>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</si>
  <si>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</si>
  <si>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</si>
  <si>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</si>
  <si>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</si>
  <si>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</si>
  <si>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</si>
  <si>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</si>
  <si>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</si>
  <si>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</si>
  <si>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</si>
  <si>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</si>
  <si>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</si>
  <si>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</si>
  <si>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</si>
  <si>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</si>
  <si>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</si>
  <si>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</si>
  <si>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</si>
  <si>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</si>
  <si>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</si>
  <si>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</si>
  <si>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</si>
  <si>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</si>
  <si>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</si>
  <si>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</si>
  <si>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</si>
  <si>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</si>
  <si>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</si>
  <si>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</si>
  <si>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</si>
  <si>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</si>
  <si>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</si>
  <si>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</si>
  <si>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</si>
  <si>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</si>
  <si>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</si>
  <si>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</si>
  <si>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</si>
  <si>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</si>
  <si>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</si>
  <si>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</si>
  <si>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</si>
  <si>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</si>
  <si>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</si>
  <si>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</si>
  <si>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</si>
  <si>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</si>
  <si>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</si>
  <si>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</si>
  <si>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</si>
  <si>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</si>
  <si>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</si>
  <si>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</si>
  <si>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</si>
  <si>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</si>
  <si>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</si>
  <si>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</si>
  <si>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</si>
  <si>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</si>
  <si>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</si>
  <si>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</si>
  <si>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</si>
  <si>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</si>
  <si>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</si>
  <si>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</si>
  <si>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</si>
  <si>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</si>
  <si>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</si>
  <si>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</si>
  <si>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</si>
  <si>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</si>
  <si>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</si>
  <si>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</si>
  <si>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</si>
  <si>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</si>
  <si>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</si>
  <si>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</si>
  <si>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</si>
  <si>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</si>
  <si>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</si>
  <si>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</si>
  <si>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</si>
  <si>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</si>
  <si>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</si>
  <si>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</si>
  <si>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</si>
  <si>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</si>
  <si>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</si>
  <si>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</si>
  <si>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</si>
  <si>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</si>
  <si>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</si>
  <si>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</si>
  <si>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</si>
  <si>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</si>
  <si>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</si>
  <si>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</si>
  <si>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</si>
  <si>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</si>
  <si>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</si>
  <si>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</si>
  <si>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</si>
  <si>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</si>
  <si>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</si>
  <si>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</si>
  <si>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</si>
  <si>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</si>
  <si>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</si>
  <si>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</si>
  <si>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</si>
  <si>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</si>
  <si>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</si>
  <si>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</si>
  <si>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</si>
  <si>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</si>
  <si>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</si>
  <si>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</si>
  <si>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</si>
  <si>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</si>
  <si>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</si>
  <si>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</si>
  <si>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</si>
  <si>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</si>
  <si>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</si>
  <si>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</si>
  <si>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</si>
  <si>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</si>
  <si>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</si>
  <si>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</si>
  <si>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</si>
  <si>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</si>
  <si>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</si>
  <si>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</si>
  <si>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</si>
  <si>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</si>
  <si>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</si>
  <si>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</si>
  <si>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</si>
  <si>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</si>
  <si>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</si>
  <si>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</si>
  <si>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</si>
  <si>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</si>
  <si>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</si>
  <si>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</si>
  <si>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</si>
  <si>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</si>
  <si>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</si>
  <si>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</si>
  <si>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</si>
  <si>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</si>
  <si>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</si>
  <si>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</si>
  <si>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</si>
  <si>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</si>
  <si>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</si>
  <si>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</si>
  <si>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</si>
  <si>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</si>
  <si>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</si>
  <si>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</si>
  <si>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</si>
  <si>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</si>
  <si>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</si>
  <si>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</si>
  <si>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</si>
  <si>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</si>
  <si>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</si>
  <si>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</si>
  <si>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</si>
  <si>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</si>
  <si>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</si>
  <si>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</si>
  <si>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</si>
  <si>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</si>
  <si>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</si>
  <si>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</si>
  <si>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</si>
  <si>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</si>
  <si>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</si>
  <si>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</si>
  <si>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</si>
  <si>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</si>
  <si>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</si>
  <si>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</si>
  <si>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</si>
  <si>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</si>
  <si>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</si>
  <si>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</si>
  <si>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</si>
  <si>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</si>
  <si>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</si>
  <si>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</si>
  <si>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</si>
  <si>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</si>
  <si>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</si>
  <si>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</si>
  <si>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</si>
  <si>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</si>
  <si>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</si>
  <si>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</si>
  <si>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</si>
  <si>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</si>
  <si>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</si>
  <si>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</si>
  <si>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</si>
  <si>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</si>
  <si>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</si>
  <si>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</si>
  <si>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</si>
  <si>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</si>
  <si>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</si>
  <si>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</si>
  <si>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</si>
  <si>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</si>
  <si>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</si>
  <si>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</si>
  <si>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</si>
  <si>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</si>
  <si>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</si>
  <si>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</si>
  <si>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</si>
  <si>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</si>
  <si>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</si>
  <si>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</si>
  <si>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</si>
  <si>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</si>
  <si>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</si>
  <si>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</si>
  <si>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</si>
  <si>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</si>
  <si>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</si>
  <si>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</si>
  <si>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</si>
  <si>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</si>
  <si>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</si>
  <si>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</si>
  <si>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</si>
  <si>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</si>
  <si>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</si>
  <si>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</si>
  <si>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</si>
  <si>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</si>
  <si>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</si>
  <si>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</si>
  <si>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</si>
  <si>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</si>
  <si>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</si>
  <si>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</si>
  <si>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</si>
  <si>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</si>
  <si>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</si>
  <si>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</si>
  <si>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</si>
  <si>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</si>
  <si>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</si>
  <si>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</si>
  <si>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</si>
  <si>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</si>
  <si>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</si>
  <si>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</si>
  <si>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</si>
  <si>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</si>
  <si>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</si>
  <si>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</si>
  <si>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</si>
  <si>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</si>
  <si>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</si>
  <si>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</si>
  <si>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</si>
  <si>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</si>
  <si>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</si>
  <si>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</si>
  <si>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</si>
  <si>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</si>
  <si>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</si>
  <si>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</si>
  <si>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</si>
  <si>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</si>
  <si>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</si>
  <si>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</si>
  <si>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</si>
  <si>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</si>
  <si>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</si>
  <si>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</si>
  <si>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</si>
  <si>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</si>
  <si>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</si>
  <si>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</si>
  <si>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</si>
  <si>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</si>
  <si>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</si>
  <si>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</si>
  <si>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</si>
  <si>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</si>
  <si>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</si>
  <si>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</si>
  <si>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</si>
  <si>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</si>
  <si>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</si>
  <si>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</si>
  <si>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</si>
  <si>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</si>
  <si>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</si>
  <si>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</si>
  <si>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</si>
  <si>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</si>
  <si>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</si>
  <si>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</si>
  <si>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</si>
  <si>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</si>
  <si>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</si>
  <si>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</si>
  <si>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</si>
  <si>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</si>
  <si>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</si>
  <si>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</si>
  <si>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</si>
  <si>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</si>
  <si>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</si>
  <si>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</si>
  <si>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</si>
  <si>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</si>
  <si>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</si>
  <si>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</si>
  <si>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</si>
  <si>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</si>
  <si>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</si>
  <si>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</si>
  <si>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</si>
  <si>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</si>
  <si>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</si>
  <si>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</si>
  <si>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</si>
  <si>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</si>
  <si>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</si>
  <si>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</si>
  <si>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</si>
  <si>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</si>
  <si>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</si>
  <si>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</si>
  <si>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</si>
  <si>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</si>
  <si>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</si>
  <si>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</si>
  <si>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</si>
  <si>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</si>
  <si>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</si>
  <si>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</si>
  <si>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</si>
  <si>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</si>
  <si>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</si>
  <si>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</si>
  <si>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</si>
  <si>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</si>
  <si>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</si>
  <si>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</si>
  <si>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</si>
  <si>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</si>
  <si>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</si>
  <si>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</si>
  <si>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</si>
  <si>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</si>
  <si>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</si>
  <si>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</si>
  <si>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</si>
  <si>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</si>
  <si>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</si>
  <si>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</si>
  <si>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</si>
  <si>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</si>
  <si>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</si>
  <si>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</si>
  <si>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</si>
  <si>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</si>
  <si>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</si>
  <si>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</si>
  <si>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</si>
  <si>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</si>
  <si>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</si>
  <si>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</si>
  <si>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</si>
  <si>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</si>
  <si>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</si>
  <si>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</si>
  <si>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</si>
  <si>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</si>
  <si>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</si>
  <si>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</si>
  <si>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</si>
  <si>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</si>
  <si>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</si>
  <si>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</si>
  <si>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</si>
  <si>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</si>
  <si>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</si>
  <si>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</si>
  <si>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</si>
  <si>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</si>
  <si>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</si>
  <si>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</si>
  <si>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</si>
  <si>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</si>
  <si>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</si>
  <si>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</si>
  <si>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</si>
  <si>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</si>
  <si>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</si>
  <si>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</si>
  <si>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</si>
  <si>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</si>
  <si>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</si>
  <si>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</si>
  <si>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</si>
  <si>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</si>
  <si>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</si>
  <si>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</si>
  <si>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</si>
  <si>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</si>
  <si>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</si>
  <si>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</si>
  <si>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</si>
  <si>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</si>
  <si>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</si>
  <si>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</si>
  <si>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</si>
  <si>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</si>
  <si>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</si>
  <si>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</si>
  <si>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</si>
  <si>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</si>
  <si>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</si>
  <si>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</si>
  <si>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</si>
  <si>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</si>
  <si>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</si>
  <si>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</si>
  <si>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</si>
  <si>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</si>
  <si>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</si>
  <si>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</si>
  <si>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</si>
  <si>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</si>
  <si>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</si>
  <si>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</si>
  <si>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</si>
  <si>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</si>
  <si>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</si>
  <si>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</si>
  <si>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</si>
  <si>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</si>
  <si>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</si>
  <si>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</si>
  <si>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</si>
  <si>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</si>
  <si>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</si>
  <si>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</si>
  <si>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</si>
  <si>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</si>
  <si>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</si>
  <si>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</si>
  <si>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</si>
  <si>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</si>
  <si>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</si>
  <si>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</si>
  <si>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</si>
  <si>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</si>
  <si>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</si>
  <si>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</si>
  <si>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</si>
  <si>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</si>
  <si>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</si>
  <si>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</si>
  <si>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</si>
  <si>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</si>
  <si>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</si>
  <si>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</si>
  <si>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</si>
  <si>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</si>
  <si>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</si>
  <si>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</si>
  <si>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</si>
  <si>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</si>
  <si>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</si>
  <si>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</si>
  <si>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</si>
  <si>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</si>
  <si>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</si>
  <si>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</si>
  <si>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</si>
  <si>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</si>
  <si>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</si>
  <si>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</si>
  <si>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</si>
  <si>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</si>
  <si>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</si>
  <si>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</si>
  <si>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</si>
  <si>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</si>
  <si>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</si>
  <si>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</si>
  <si>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</si>
  <si>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</si>
  <si>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</si>
  <si>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</si>
  <si>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</si>
  <si>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</si>
  <si>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</si>
  <si>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</si>
  <si>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</si>
  <si>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</si>
  <si>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</si>
  <si>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</si>
  <si>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</si>
  <si>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</si>
  <si>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</si>
  <si>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</si>
  <si>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</si>
  <si>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</si>
  <si>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</si>
  <si>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</si>
  <si>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</si>
  <si>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</si>
  <si>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</si>
  <si>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</si>
  <si>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</si>
  <si>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</si>
  <si>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</si>
  <si>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</si>
  <si>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</si>
  <si>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</si>
  <si>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</si>
  <si>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</si>
  <si>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</si>
  <si>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</si>
  <si>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</si>
  <si>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</si>
  <si>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</si>
  <si>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</si>
  <si>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</si>
  <si>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</si>
  <si>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</si>
  <si>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</si>
  <si>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</si>
  <si>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</si>
  <si>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</si>
  <si>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</si>
  <si>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</si>
  <si>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</si>
  <si>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</si>
  <si>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</si>
  <si>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</si>
  <si>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</si>
  <si>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</si>
  <si>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</si>
  <si>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</si>
  <si>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</si>
  <si>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</si>
  <si>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</si>
  <si>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</si>
  <si>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</si>
  <si>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</si>
  <si>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</si>
  <si>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</si>
  <si>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</si>
  <si>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</si>
  <si>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</si>
  <si>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</si>
  <si>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</si>
  <si>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</si>
  <si>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</si>
  <si>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</si>
  <si>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</si>
  <si>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</si>
  <si>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</si>
  <si>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</si>
  <si>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</si>
  <si>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</si>
  <si>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</si>
  <si>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</si>
  <si>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</si>
  <si>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</si>
  <si>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</si>
  <si>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</si>
  <si>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</si>
  <si>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</si>
  <si>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</si>
  <si>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</si>
  <si>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</si>
  <si>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</si>
  <si>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</si>
  <si>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</si>
  <si>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</si>
  <si>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</si>
  <si>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</si>
  <si>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</si>
  <si>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</si>
  <si>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</si>
  <si>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</si>
  <si>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</si>
  <si>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</si>
  <si>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</si>
  <si>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</si>
  <si>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</si>
  <si>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</si>
  <si>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</si>
  <si>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</si>
  <si>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</si>
  <si>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</si>
  <si>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</si>
  <si>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</si>
  <si>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</si>
  <si>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</si>
  <si>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</si>
  <si>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</si>
  <si>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</si>
  <si>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</si>
  <si>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</si>
  <si>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</si>
  <si>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</si>
  <si>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</si>
  <si>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</si>
  <si>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</si>
  <si>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</si>
  <si>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</si>
  <si>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</si>
  <si>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</si>
  <si>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</si>
  <si>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</si>
  <si>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</si>
  <si>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</si>
  <si>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</si>
  <si>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</si>
  <si>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</si>
  <si>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</si>
  <si>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</si>
  <si>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</si>
  <si>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</si>
  <si>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</si>
  <si>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</si>
  <si>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</si>
  <si>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</si>
  <si>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</si>
  <si>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</si>
  <si>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</si>
  <si>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</si>
  <si>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</si>
  <si>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</si>
  <si>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</si>
  <si>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</si>
  <si>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</si>
  <si>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</si>
  <si>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</si>
  <si>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</si>
  <si>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</si>
  <si>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</si>
  <si>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</si>
  <si>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</si>
  <si>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</si>
  <si>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</si>
  <si>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</si>
  <si>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</si>
  <si>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</si>
  <si>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</si>
  <si>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</si>
  <si>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</si>
  <si>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</si>
  <si>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</si>
  <si>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</si>
  <si>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</si>
  <si>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</si>
  <si>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</si>
  <si>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</si>
  <si>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</si>
  <si>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</si>
  <si>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</si>
  <si>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</si>
  <si>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</si>
  <si>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</si>
  <si>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</si>
  <si>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</si>
  <si>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</si>
  <si>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</si>
  <si>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</si>
  <si>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</si>
  <si>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</si>
  <si>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</si>
  <si>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</si>
  <si>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</si>
  <si>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</si>
  <si>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</si>
  <si>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</si>
  <si>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</si>
  <si>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</si>
  <si>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</si>
  <si>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</si>
  <si>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</si>
  <si>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</si>
  <si>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</si>
  <si>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</si>
  <si>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</si>
  <si>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</si>
  <si>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</si>
  <si>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</si>
  <si>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</si>
  <si>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</si>
  <si>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</si>
  <si>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</si>
  <si>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</si>
  <si>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</si>
  <si>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</si>
  <si>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</si>
  <si>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</si>
  <si>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</si>
  <si>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</si>
  <si>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</si>
  <si>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</si>
  <si>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</si>
  <si>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</si>
  <si>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</si>
  <si>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</si>
  <si>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</si>
  <si>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</si>
  <si>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</si>
  <si>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</si>
  <si>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</si>
  <si>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</si>
  <si>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</si>
  <si>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</si>
  <si>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</si>
  <si>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</si>
  <si>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</si>
  <si>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</si>
  <si>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</si>
  <si>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</si>
  <si>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</si>
  <si>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</si>
  <si>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</si>
  <si>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</si>
  <si>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</si>
  <si>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</si>
  <si>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</si>
  <si>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</si>
  <si>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</si>
  <si>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</si>
  <si>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</si>
  <si>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</si>
  <si>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</si>
  <si>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</si>
  <si>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</si>
  <si>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</si>
  <si>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</si>
  <si>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</si>
  <si>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</si>
  <si>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</si>
  <si>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</si>
  <si>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</si>
  <si>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</si>
  <si>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</si>
  <si>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</si>
  <si>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</si>
  <si>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</si>
  <si>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</si>
  <si>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</si>
  <si>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</si>
  <si>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</si>
  <si>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</si>
  <si>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</si>
  <si>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</si>
  <si>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</si>
  <si>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</si>
  <si>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</si>
  <si>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</si>
  <si>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</si>
  <si>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</si>
  <si>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</si>
  <si>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</si>
  <si>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</si>
  <si>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</si>
  <si>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</si>
  <si>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</si>
  <si>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</si>
  <si>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</si>
  <si>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</si>
  <si>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</si>
  <si>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</si>
  <si>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</si>
  <si>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</si>
  <si>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</si>
  <si>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</si>
  <si>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</si>
  <si>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</si>
  <si>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</si>
  <si>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</si>
  <si>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</si>
  <si>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</si>
  <si>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</si>
  <si>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</si>
  <si>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</si>
  <si>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</si>
  <si>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</si>
  <si>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</si>
  <si>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</si>
  <si>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</si>
  <si>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</si>
  <si>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</si>
  <si>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</si>
  <si>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</si>
  <si>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</si>
  <si>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</si>
  <si>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</si>
  <si>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</si>
  <si>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</si>
  <si>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</si>
  <si>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</si>
  <si>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</si>
  <si>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</si>
  <si>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</si>
  <si>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</si>
  <si>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</si>
  <si>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</si>
  <si>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</si>
  <si>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</si>
  <si>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</si>
  <si>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</si>
  <si>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</si>
  <si>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</si>
  <si>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</si>
  <si>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</si>
  <si>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</si>
  <si>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</si>
  <si>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</si>
  <si>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</si>
  <si>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</si>
  <si>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</si>
  <si>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</si>
  <si>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</si>
  <si>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</si>
  <si>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</si>
  <si>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</si>
  <si>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</si>
  <si>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</si>
  <si>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</si>
  <si>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</si>
  <si>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</si>
  <si>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</si>
  <si>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</si>
  <si>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</si>
  <si>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</si>
  <si>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</si>
  <si>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</si>
  <si>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</si>
  <si>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</si>
  <si>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</si>
  <si>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</si>
  <si>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</si>
  <si>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</si>
  <si>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</si>
  <si>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</si>
  <si>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</si>
  <si>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</si>
  <si>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</si>
  <si>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</si>
  <si>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</si>
  <si>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</si>
  <si>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</si>
  <si>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</si>
  <si>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</si>
  <si>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</si>
  <si>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</si>
  <si>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</si>
  <si>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</si>
  <si>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</si>
  <si>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</si>
  <si>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</si>
  <si>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</si>
  <si>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</si>
  <si>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</si>
  <si>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</si>
  <si>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</si>
  <si>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</si>
  <si>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</si>
  <si>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</si>
  <si>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</si>
  <si>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</si>
  <si>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</si>
  <si>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</si>
  <si>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</si>
  <si>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</si>
  <si>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</si>
  <si>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</si>
  <si>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</si>
  <si>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</si>
  <si>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</si>
  <si>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</si>
  <si>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</si>
  <si>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</si>
  <si>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</si>
  <si>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</si>
  <si>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</si>
  <si>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</si>
  <si>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</si>
  <si>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</si>
  <si>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</si>
  <si>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</si>
  <si>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</si>
  <si>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</si>
  <si>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</si>
  <si>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</si>
  <si>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</si>
  <si>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</si>
  <si>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</si>
  <si>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</si>
  <si>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</si>
  <si>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</si>
  <si>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</si>
  <si>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</si>
  <si>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</si>
  <si>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</si>
  <si>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</si>
  <si>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</si>
  <si>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</si>
  <si>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</si>
  <si>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</si>
  <si>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</si>
  <si>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</si>
  <si>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</si>
  <si>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</si>
  <si>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</si>
  <si>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</si>
  <si>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</si>
  <si>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</si>
  <si>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</si>
  <si>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</si>
  <si>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</si>
  <si>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</si>
  <si>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</si>
  <si>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</si>
  <si>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</si>
  <si>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</si>
  <si>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</si>
  <si>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</si>
  <si>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</si>
  <si>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</si>
  <si>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</si>
  <si>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</si>
  <si>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</si>
  <si>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</si>
  <si>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</si>
  <si>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</si>
  <si>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</si>
  <si>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</si>
  <si>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</si>
  <si>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</si>
  <si>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</si>
  <si>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</si>
  <si>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</si>
  <si>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</si>
  <si>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</si>
  <si>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</si>
  <si>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</si>
  <si>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</si>
  <si>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</si>
  <si>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</si>
  <si>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</si>
  <si>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</si>
  <si>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</si>
  <si>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</si>
  <si>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</si>
  <si>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</si>
  <si>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</si>
  <si>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</si>
  <si>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</si>
  <si>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</si>
  <si>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</si>
  <si>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</si>
  <si>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</si>
  <si>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</si>
  <si>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</si>
  <si>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</si>
  <si>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</si>
  <si>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</si>
  <si>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</si>
  <si>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</si>
  <si>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</si>
  <si>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</si>
  <si>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</si>
  <si>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</si>
  <si>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</si>
  <si>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</si>
  <si>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</si>
  <si>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</si>
  <si>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</si>
  <si>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</si>
  <si>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</si>
  <si>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</si>
  <si>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</si>
  <si>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</si>
  <si>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</si>
  <si>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</si>
  <si>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</si>
  <si>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</si>
  <si>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</si>
  <si>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</si>
  <si>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</si>
  <si>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</si>
  <si>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</si>
  <si>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</si>
  <si>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</si>
  <si>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</si>
  <si>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</si>
  <si>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</si>
  <si>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</si>
  <si>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</si>
  <si>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</si>
  <si>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</si>
  <si>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</si>
  <si>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</si>
  <si>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</si>
  <si>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</si>
  <si>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</si>
  <si>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</si>
  <si>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</si>
  <si>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</si>
  <si>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</si>
  <si>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</si>
  <si>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</si>
  <si>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</si>
  <si>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</si>
  <si>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</si>
  <si>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</si>
  <si>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</si>
  <si>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</si>
  <si>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</si>
  <si>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</si>
  <si>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</si>
  <si>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</si>
  <si>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</si>
  <si>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</si>
  <si>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</si>
  <si>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</si>
  <si>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</si>
  <si>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</si>
  <si>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</si>
  <si>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</si>
  <si>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</si>
  <si>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</si>
  <si>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</si>
  <si>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</si>
  <si>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</si>
  <si>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</si>
  <si>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</si>
  <si>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</si>
  <si>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</si>
  <si>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</si>
  <si>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</si>
  <si>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</si>
  <si>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</si>
  <si>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</si>
  <si>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</si>
  <si>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</si>
  <si>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</si>
  <si>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</si>
  <si>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</si>
  <si>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</si>
  <si>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</si>
  <si>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</si>
  <si>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</si>
  <si>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</si>
  <si>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</si>
  <si>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</si>
  <si>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</si>
  <si>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</si>
  <si>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</si>
  <si>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</si>
  <si>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</si>
  <si>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</si>
  <si>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</si>
  <si>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</si>
  <si>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</si>
  <si>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</si>
  <si>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</si>
  <si>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</si>
  <si>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</si>
  <si>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</si>
  <si>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</si>
  <si>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</si>
  <si>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</si>
  <si>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</si>
  <si>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</si>
  <si>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</si>
  <si>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</si>
  <si>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</si>
  <si>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</si>
  <si>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</si>
  <si>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</si>
  <si>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</si>
  <si>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</si>
  <si>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</si>
  <si>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</si>
  <si>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</si>
  <si>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</si>
  <si>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</si>
  <si>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</si>
  <si>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</si>
  <si>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</si>
  <si>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</si>
  <si>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</si>
  <si>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</si>
  <si>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</si>
  <si>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</si>
  <si>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</si>
  <si>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</si>
  <si>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</si>
  <si>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</si>
  <si>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</si>
  <si>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</si>
  <si>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</si>
  <si>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</si>
  <si>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</si>
  <si>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</si>
  <si>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</si>
  <si>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</si>
  <si>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</si>
  <si>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</si>
  <si>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</si>
  <si>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</si>
  <si>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</si>
  <si>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</si>
  <si>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</si>
  <si>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</si>
  <si>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</si>
  <si>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</si>
  <si>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</si>
  <si>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</si>
  <si>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</si>
  <si>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</si>
  <si>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</si>
  <si>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</si>
  <si>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</si>
  <si>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</si>
  <si>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</si>
  <si>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</si>
  <si>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</si>
  <si>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</si>
  <si>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</si>
  <si>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</si>
  <si>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</si>
  <si>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</si>
  <si>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</si>
  <si>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</si>
  <si>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</si>
  <si>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</si>
  <si>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</si>
  <si>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</si>
  <si>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</si>
  <si>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</si>
  <si>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</si>
  <si>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</si>
  <si>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</si>
  <si>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</si>
  <si>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</si>
  <si>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</si>
  <si>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</si>
  <si>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</si>
  <si>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</si>
  <si>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</si>
  <si>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</si>
  <si>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</si>
  <si>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</si>
  <si>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</si>
  <si>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</si>
  <si>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</si>
  <si>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</si>
  <si>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</si>
  <si>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</si>
  <si>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</si>
  <si>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</si>
  <si>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</si>
  <si>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access family bulding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</si>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</sst>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tabSelected="1"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329.10251643518859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45992.050942361115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45992.050942361115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45992.050942361115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45992.050942361115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45992.050942361115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45992.050942361115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45992.050942361115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45992.050942361115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45992.050942361115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45992.050942361115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45992.050942361115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45992.050942361115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45992.050942361115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45992.050942361115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45992.050942361115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45992.050942361115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45992.050942361115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45992.050942361115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45992.050942361115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45992.050942361115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45992.050942361115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45992.050942361115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45992.050942361115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45992.050942361115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45992.050942361115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45992.050942361115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45992.050942361115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45992.050942361115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45992.050942361115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45992.050942361115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45992.050942361115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45992.050942361115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45992.050942361115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45992.050942361115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45992.050942361115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45992.050942361115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45992.050942361115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45992.050942361115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45992.050942361115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45992.050942361115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45992.050942361115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45992.050942361115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45992.050942361115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45992.050942361115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45992.050942361115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45992.050942361115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45992.050942361115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45992.050942361115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45992.050942361115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45992.050942361115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45992.050942361115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45992.050942361115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45992.050942361115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45992.050942361115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45992.050942361115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45992.050942361115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45992.050942361115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45992.050942361115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45992.050942361115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45992.050942361115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45992.050942361115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45992.050942361115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45992.050942361115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45992.050942361115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45992.050942361115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45992.050942361115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45992.050942361115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45992.050942361115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45992.050942361115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45992.050942361115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45992.050942361115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45992.050942361115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45992.050942361115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45992.050942361115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45992.050942361115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45992.050942361115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45992.050942361115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45992.050942361115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45992.050942361115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45992.050942361115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45992.050942361115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45992.050942361115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45992.050942361115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45992.050942361115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45992.050942361115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45992.050942361115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45992.050942361115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45992.050942361115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45992.050942361115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45992.050942361115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45992.050942361115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45992.050942361115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45992.050942361115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45992.050942361115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45992.050942361115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45992.050942361115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45992.050942361115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45992.050942361115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45992.050942361115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45992.050942361115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45992.050942361115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45992.050942361115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45992.050942361115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45992.050942361115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45992.050942361115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45992.050942361115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45992.050942361115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45992.050942361115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45992.050942361115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45992.050942361115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45992.050942361115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45992.050942361115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45992.050942361115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45992.050942361115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45992.050942361115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45992.050942361115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45992.050942361115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45992.050942361115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45992.050942361115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45992.050942361115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45992.050942361115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45992.050942361115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45992.050942361115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45992.050942361115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45992.050942361115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45992.050942361115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45992.050942361115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45992.050942361115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45992.050942361115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45992.050942361115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45992.050942361115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45992.050942361115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45992.050942361115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45992.050942361115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45992.050942361115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45992.050942361115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45992.050942361115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45992.050942361115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45992.050942361115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45992.050942361115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45992.050942361115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45992.050942361115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45992.050942361115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45992.050942361115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45992.050942361115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45992.050942361115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45992.050942361115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45992.050942361115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45992.050942361115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45992.050942361115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45992.050942361115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45992.050942361115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45992.050942361115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45992.050942361115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45992.050942361115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45992.050942361115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45992.050942361115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45992.050942361115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45992.050942361115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45992.050942361115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45992.050942361115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45992.050942361115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45992.050942361115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45992.050942361115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45992.050942361115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45992.050942361115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45992.050942361115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45992.050942361115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45992.050942361115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45992.050942361115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45992.050942361115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45992.050942361115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45992.050942361115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45992.050942361115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45992.050942361115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45992.050942361115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45992.050942361115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45992.050942361115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45992.050942361115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45992.050942361115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45992.050942361115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45992.050942361115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45992.050942361115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45992.050942361115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45992.050942361115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45992.050942361115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45992.050942361115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45992.050942361115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45992.050942361115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45992.050942361115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45992.050942361115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45992.050942361115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45992.050942361115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45992.050942361115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45992.050942361115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45992.050942361115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45992.050942361115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45992.050942361115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45992.050942361115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45992.050942361115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45992.050942361115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45992.050942361115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45992.050942361115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45992.050942361115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45992.050942361115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45992.050942361115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45992.050942361115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45992.050942361115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45992.050942361115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45992.050942361115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45992.050942361115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45992.050942361115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45992.050942361115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45992.050942361115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45992.050942361115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45992.050942361115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45992.050942361115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45992.050942361115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45992.050942361115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45992.050942361115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45992.050942361115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45992.050942361115</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10FAB021-9630-4ADD-9B36-6FF575AEE145}"/>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167.05110451389191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7.6635233796332614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3.2377546296629589E-2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45992.050942361115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45992.050942361115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45992.050942361115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45992.050942361115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45992.050942361115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45992.050942361115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45992.050942361115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45992.050942361115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45992.050942361115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45992.050942361115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45992.050942361115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45992.050942361115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45992.050942361115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45992.050942361115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45992.050942361115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45992.050942361115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45992.050942476853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45992.050942476853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45992.050942476853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45992.050942476853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45992.050942476853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45992.050942476853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45992.050942476853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45992.050942476853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45992.050942476853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45992.050942476853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45992.050942476853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45992.050942476853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45992.050942476853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45992.050942476853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45992.050942476853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45992.050942476853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45992.050942476853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45992.050942476853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45992.050942476853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45992.050942476853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45992.050942476853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45992.050942476853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45992.050942476853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45992.050942476853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45992.050942476853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45992.050942476853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45992.050942476853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45992.050942476853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45992.050942476853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45992.050942476853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45992.050942476853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45992.050942476853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45992.050942476853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45992.050942476853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45992.050942476853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45992.050942476853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45992.050942476853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45992.050942476853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45992.050942476853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45992.050942476853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45992.050942476853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45992.050942476853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45992.050942476853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45992.050942476853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45992.050942476853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45992.050942476853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45992.050942476853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45992.050942476853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45992.050942476853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45992.050942476853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45992.050942476853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45992.050942476853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45992.050942476853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45992.050942476853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45992.050942476853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45992.050942476853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45992.050942476853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45992.050942476853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45992.050942476853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45992.050942476853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45992.050942476853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45992.050942476853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45992.050942476853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45992.050942476853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45992.050942476853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45992.050942476853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45992.050942476853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45992.050942476853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45992.050942476853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45992.050942476853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45992.050942476853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45992.050942476853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45992.050942476853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45992.050942476853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45992.050942476853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45992.050942476853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45992.050942476853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45992.050942476853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45992.050942476853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45992.050942476853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45992.050942476853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45992.050942476853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45992.050942476853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45992.050942476853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45992.050942476853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45992.050942476853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45992.050942476853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45992.050942476853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45992.050942476853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45992.050942476853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45992.050942476853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45992.050942476853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45992.050942476853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45992.050942476853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45992.050942476853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45992.050942476853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45992.050942476853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45992.050942476853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45992.050942476853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45992.050942476853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45992.050942476853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45992.050942476853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45992.050942476853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45992.050942476853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45992.050942476853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45992.050942476853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45992.050942476853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45992.050942476853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45992.050942476853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45992.050942476853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45992.050942476853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45992.050942476853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45992.050942476853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45992.050942476853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45992.050942476853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45992.050942476853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45992.050942476853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45992.050942476853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45992.050942476853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45992.050942476853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45992.050942476853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45992.050942476853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45992.050942476853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45992.050942476853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45992.050942476853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45992.050942476853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45992.050942476853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45992.050942476853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45992.050942476853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45992.050942476853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45992.050942476853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45992.050942476853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45992.050942476853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45992.050942476853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45992.050942476853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45992.050942476853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45992.050942476853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45992.050942476853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45992.050942476853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45992.050942476853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45992.050942476853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45992.050942476853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45992.050942476853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45992.050942476853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45992.050942476853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45992.050942476853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45992.050942476853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45992.050942476853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45992.050942476853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45992.050942476853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45992.050942476853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45992.050942476853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45992.050942476853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45992.050942476853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45992.050942476853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45992.050942476853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45992.050942476853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45992.050942476853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45992.050942476853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45992.050942476853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45992.050942476853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45992.050942476853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45992.050942476853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45992.050942476853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45992.050942476853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45992.050942476853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45992.050942476853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45992.050942476853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45992.050942476853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45992.050942476853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45992.050942476853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45992.050942476853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45992.050942476853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45992.050942476853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45992.050942476853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45992.050942476853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45992.050942476853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45992.050942476853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45992.050942476853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45992.050942476853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45992.050942476853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45992.050942476853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45992.050942476853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45992.050942476853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45992.050942476853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45992.050942476853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45992.050942476853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45992.050942476853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45992.050942476853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45992.050942476853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45992.050942476853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45992.050942476853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45992.050942476853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45992.050942476853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45992.050942476853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45992.050942476853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45992.050942476853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45992.050942476853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45992.050942476853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45992.050942476853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45992.050942476853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45992.050942476853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45992.050942476853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45992.050942476853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45992.050942476853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45992.050942476853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45992.050942476853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45992.050942476853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45992.050942476853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45992.050942476853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45992.050942476853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45992.050942476853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45992.050942476853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45992.050942476853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45992.050942476853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45992.050942476853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45992.050942476853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45992.050942476853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45992.050942476853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45992.050942476853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45992.050942476853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45992.050942476853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45992.050942476853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45992.050942476853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45992.050942476853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45992.050942476853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45992.050942476853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45992.050942476853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45992.050942476853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45992.050942476853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45992.050942476853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45992.050942476853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45992.050942476853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45992.050942476853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45992.050942476853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45992.050942476853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45992.050942476853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45992.050942476853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45992.050942476853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45992.050942476853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45992.050942476853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45992.050942476853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45992.050942476853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45992.050942476853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45992.050942476853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45992.050942476853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45992.050942476853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45992.050942476853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45992.050942476853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45992.050942476853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45992.050942476853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45992.050942476853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45992.050942476853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45992.050942476853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45992.050942476853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45992.050942476853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45992.050942476853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45992.050942476853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45992.050942476853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45992.050942476853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45992.050942476853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45992.050942476853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45992.050942476853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45992.050942476853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45992.050942476853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45992.050942476853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45992.050942476853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45992.050942476853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45992.050942476853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45992.050942476853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45992.050942476853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45992.050942476853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45992.050942476853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45992.050942476853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45992.050942476853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45992.050942476853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45992.050942476853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45992.050942476853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45992.050942476853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45992.050942476853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45992.050942476853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45992.050942476853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45992.050942476853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45992.050942476853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45992.050942476853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45992.050942476853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45992.050942476853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45992.050942476853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45992.050942476853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45992.050942476853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45992.050942476853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45992.050942476853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45992.050942476853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45992.050942476853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45992.050942476853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45992.050942476853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45992.050942476853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45992.050942476853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45992.050942476853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45992.050942476853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45992.050942476853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45992.050942476853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45992.050942476853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45992.050942476853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45992.050942476853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45992.050942476853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45992.050942476853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45992.050942476853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45992.050942476853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45992.050942476853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45992.050942476853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45992.050942476853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45992.050942476853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45992.050942476853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45992.050942476853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45992.050942476853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45992.050942476853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45992.050942476853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45992.050942476853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45992.050942476853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45992.050942476853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45992.050942476853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45992.050942476853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45992.050942476853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45992.050942476853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45992.050942476853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45992.050942476853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45992.050942476853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45992.050942476853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45992.050942476853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45992.050942476853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45992.050942476853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45992.050942476853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45992.050942476853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45992.050942476853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45992.050942476853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45992.050942476853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45992.050942476853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45992.050942476853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45992.050942476853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45992.050942476853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45992.050942476853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45992.050942476853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45992.050942476853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45992.050942476853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45992.050942476853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45992.050942476853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45992.050942476853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45992.050942476853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45992.050942476853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45992.050942476853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45992.050942476853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45992.050942476853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45992.050942476853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45992.050942476853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45992.050942476853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45992.050942476853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45992.050942476853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45992.050942476853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45992.050942476853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45992.050942476853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45992.050942476853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45992.050942476853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45992.050942476853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45992.050942476853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45992.050942476853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45992.050942476853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45992.050942476853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45992.050942476853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45992.050942476853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45992.050942476853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45992.050942476853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45992.050942476853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45992.050942476853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45992.050942476853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45992.050942476853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45992.050942476853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45992.050942476853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45992.050942476853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45992.050942476853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45992.050942476853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45992.050942476853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45992.050942476853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45992.050942476853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45992.050942476853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45992.050942476853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45992.050942476853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45992.050942476853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45992.050942476853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45992.050942476853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45992.050942476853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45992.050942476853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45992.050942476853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45992.050942476853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45992.050942476853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45992.050942476853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45992.050942476853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45992.050942476853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45992.050942476853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45992.050942476853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45992.050942476853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45992.050942476853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45992.050942476853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45992.050942476853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45992.050942476853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45992.050942476853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45992.050942476853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45992.050942476853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45992.050942476853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45992.050942476853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45992.050942476853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45992.050942476853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45992.050942476853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45992.050942476853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45992.050942476853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45992.050942476853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45992.050942476853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45992.050942476853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45992.050942476853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45992.050942476853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45992.050942476853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45992.050942476853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45992.050942476853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45992.050942476853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45992.050942476853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45992.050942476853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45992.050942476853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45992.050942476853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45992.050942476853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45992.050942476853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45992.050942476853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45992.050942476853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45992.050942476853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45992.050942476853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45992.050942476853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45992.050942476853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45992.050942476853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45992.050942476853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45992.050942476853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45992.050942476853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45992.050942476853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45992.050942476853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45992.050942476853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45992.050942476853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45992.050942476853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45992.050942476853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45992.050942476853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45992.050942476853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45992.050942476853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45992.050942476853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45992.050942476853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45992.050942476853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45992.050942476853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45992.050942476853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45992.050942476853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45992.050942476853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45992.050942476853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45992.050942476853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45992.050942476853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45992.050942476853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45992.050942476853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45992.050942476853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45992.050942476853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45992.050942476853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45992.050942476853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45992.050942476853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45992.050942476853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45992.050942476853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45992.050942476853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45992.050942476853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45992.050942476853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45992.050942476853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45992.050942476853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45992.050942476853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45992.050942476853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45992.050942476853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45992.050942476853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45992.050942476853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45992.050942476853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45992.050942476853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45992.050942476853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45992.050942476853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45992.050942476853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45992.050942476853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45992.050942476853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45992.050942476853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45992.050942476853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45992.050942476853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45992.050942476853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45992.050942476853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45992.050942476853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45992.050942476853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45992.050942476853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45992.050942476853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45992.050942476853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45992.050942476853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45992.050942476853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45992.050942476853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45992.050942476853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45992.050942476853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45992.050942476853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45992.050942476853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45992.050942476853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45992.050942476853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45992.050942476853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45992.050942476853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45992.050942476853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45992.050942476853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45992.050942476853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45992.050942476853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45992.050942476853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45992.050942476853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45992.050942476853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45992.050942476853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45992.050942476853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45992.050942476853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45992.050942476853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45992.050942476853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45992.050942476853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45992.050942476853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45992.050942476853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45992.050942476853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45992.050942476853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45992.050942476853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45992.050942476853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45992.050942476853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45992.050942476853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45992.050942476853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45992.050942476853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45992.050942476853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45992.050942476853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45992.050942476853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45992.050942476853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45992.050942476853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45992.050942476853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45992.050942476853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45992.050942476853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45992.050942476853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45992.050942476853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45992.050942476853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45992.050942476853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45992.050942476853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45992.050942476853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45992.050942476853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45992.050942476853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45992.050942476853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45992.050942476853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45992.050942476853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45992.050942476853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45992.050942476853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45992.050942476853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45992.050942476853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45992.050942476853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45992.050942476853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45992.050942476853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45992.050942476853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45992.050942476853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45992.050942476853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45992.050942476853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45992.050942476853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45992.050942476853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45992.050942476853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45992.050942476853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45992.050942476853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45992.050942476853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45992.050942476853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45992.050942476853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45992.050942476853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45992.050942476853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45992.050942476853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45992.050942476853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45992.050942476853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45992.050942476853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45992.050942476853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45992.050942476853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45992.050942476853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45992.050942476853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45992.050942476853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45992.050942476853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45992.050942476853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45992.050942476853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45992.050942476853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45992.050942476853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45992.050942476853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45992.050942476853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45992.050942476853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45992.050942476853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45992.050942476853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45992.050942476853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45992.050942476853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45992.050942476853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45992.050942476853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45992.050942476853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45992.050942476853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45992.050942476853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45992.050942476853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45992.050942476853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45992.050942476853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45992.050942476853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45992.050942476853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45992.050942476853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45992.050942476853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45992.050942476853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45992.050942476853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45992.050942476853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45992.050942476853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45992.050942476853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45992.050942476853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45992.050942476853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45992.050942476853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45992.050942476853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45992.050942476853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45992.050942476853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45992.050942476853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45992.050942476853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45992.050942476853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45992.050942476853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45992.050942476853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45992.050942476853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45992.050942476853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45992.050942476853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45992.050942476853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45992.050942476853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45992.050942476853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45992.050942476853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45992.050942476853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45992.050942476853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45992.050942476853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45992.050942476853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45992.050942476853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45992.050942476853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45992.050942476853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45992.050942476853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45992.050942476853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45992.050942476853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45992.050942476853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45992.050942476853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45992.050942476853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45992.050942476853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45992.050942476853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45992.050942476853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45992.050942476853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45992.050942476853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45992.050942476853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45992.050942476853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45992.050942476853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45992.050942476853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45992.050942476853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45992.050942476853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45992.050942476853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45992.050942476853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45992.050942476853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45992.050942476853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45992.050942476853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45992.050942476853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45992.050942476853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45992.050942476853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45992.050942476853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45992.050942476853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45992.050942476853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45992.050942476853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45992.050942476853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45992.050942476853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45992.050942476853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45992.050942476853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45992.050942476853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45992.050942476853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45992.050942476853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45992.050942476853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45992.050942476853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45992.050942476853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45992.050942476853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45992.050942476853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45992.050942476853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45992.050942476853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45992.050942476853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45992.050942476853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45992.050942476853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45992.050942476853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45992.050942476853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45992.050942476853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45992.050942476853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45992.050942476853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45992.050942476853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45992.050942476853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45992.050942476853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45992.050942476853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45992.050942476853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45992.050942476853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45992.050942476853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45992.050942476853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45992.050942476853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45992.050942476853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45992.050942476853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45992.050942476853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45992.050942476853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45992.050942476853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45992.050942476853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45992.050942476853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45992.050942476853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45992.050942476853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45992.050942476853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45992.050942476853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45992.050942476853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45992.050942476853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45992.050942476853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45992.050942476853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45992.050942476853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45992.050942476853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45992.050942476853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45992.050942476853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45992.050942476853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45992.050942476853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45992.050942476853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45992.050942476853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45992.050942476853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45992.050942476853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45992.050942476853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45992.050942476853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45992.050942476853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45992.050942476853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45992.050942476853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45992.050942476853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45992.050942476853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45992.050942476853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45992.050942476853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45992.050942476853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45992.050942476853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45992.050942476853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45992.050942476853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45992.050942476853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45992.050942476853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45992.050942476853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45992.050942476853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45992.050942476853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45992.050942476853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45992.050942476853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45992.050942476853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45992.050942476853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45992.050942476853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45992.050942476853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45992.050942476853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45992.050942476853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45992.050942476853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45992.050942476853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45992.050942476853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45992.050942476853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45992.050942476853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45992.050942476853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45992.050942476853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45992.050942476853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45992.050942476853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45992.050942476853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45992.050942476853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45992.050942476853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45992.050942476853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45992.050942476853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45992.050942476853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45992.050942476853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45992.050942476853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45992.050942476853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45992.050942476853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45992.050942476853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45992.050942476853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45992.050942476853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45992.050942476853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45992.050942476853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45992.050942476853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45992.050942476853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45992.050942476853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45992.050942476853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45992.050942476853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45992.050942476853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45992.050942476853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45992.050942476853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45992.050942476853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45992.050942476853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45992.050942476853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45992.050942476853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45992.050942476853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45992.050942476853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45992.050942476853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45992.050942476853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45992.050942476853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45992.050942476853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45992.050942476853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45992.050942476853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45992.050942476853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45992.050942476853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45992.050942476853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45992.050942476853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45992.050942476853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45992.050942476853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45992.050942476853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45992.050942476853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45992.050942476853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45992.050942476853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45992.050942476853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45992.050942476853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45992.050942476853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45992.050942476853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45992.050942476853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45992.050942476853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45992.050942476853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45992.050942476853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45992.050942476853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45992.050942476853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45992.050942476853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45992.050942476853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45992.050942476853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45992.050942476853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45992.050942476853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45992.050942476853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45992.050942476853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45992.050942476853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45992.050942476853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45992.050942476853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45992.050942476853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45992.050942476853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45992.050942476853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45992.050942476853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45992.050942476853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45992.050942476853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45992.050942476853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45992.050942476853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45992.050942476853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45992.050942476853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45992.050942476853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45992.050942476853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45992.050942476853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45992.050942476853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45992.050942476853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45992.050942476853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45992.050942476853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45992.050942476853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45992.050942476853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45992.050942476853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45992.050942476853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45992.050942476853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45992.050942476853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45992.050942476853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45992.050942476853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45992.050942476853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45992.050942476853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45992.050942476853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45992.050942476853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45992.050942476853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45992.050942476853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45992.050942476853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45992.050942476853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45992.050942476853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45992.050942476853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45992.050942476853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45992.050942476853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45992.050942476853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45992.050942476853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45992.050942476853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45992.050942476853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45992.050942476853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45992.050942476853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45992.050942476853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45992.050942476853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45992.050942476853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45992.050942476853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45992.050942476853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45992.050942476853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45992.050942476853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45992.050942476853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45992.050942476853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45992.050942476853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45992.050942476853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45992.050942476853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45992.050942476853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45992.050942476853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45992.050942476853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45992.050942476853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45992.050942476853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45992.050942476853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45992.050942476853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45992.050942476853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45992.050942476853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45992.050942476853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45992.050942476853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45992.050942476853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45992.050942476853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45992.050942476853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45992.050942476853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45992.050942476853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45992.050942476853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45992.050942476853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45992.050942476853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45992.050942476853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45992.050942476853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45992.050942476853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45992.050942476853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45992.050942476853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45992.050942476853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45992.050942476853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45992.050942476853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45992.050942476853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45992.050942476853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45992.050942476853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45992.050942476853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45992.050942476853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45992.050942476853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45992.050942476853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45992.050942476853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45992.050942476853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45992.050942476853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45992.050942476853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45992.050942476853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45992.050942476853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45992.050942476853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45992.050942476853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45992.050942476853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45992.050942476853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45992.050942476853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45992.050942476853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45992.050942476853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45992.050942476853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45992.050942476853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45992.050942476853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45992.050942476853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45992.050942476853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45992.050942476853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45992.050942476853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45992.050942476853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45992.050942476853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45992.050942476853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45992.050942476853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45992.050942476853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45992.050942476853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45992.050942476853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45992.050942476853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45992.050942476853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45992.050942476853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45992.050942476853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45992.050942476853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45992.050942476853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45992.050942476853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45992.050942476853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45992.050942476853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45992.050942476853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45992.050942476853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45992.050942476853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45992.050942476853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45992.050942476853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45992.050942476853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45992.050942476853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45992.050942476853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45992.050942476853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45992.050942476853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45992.050942476853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45992.050942476853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45992.050942476853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45992.050942476853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45992.050942476853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45992.050942476853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45992.050942476853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45992.050942476853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45992.050942476853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45992.050942476853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45992.050942476853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45992.050942476853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45992.050942476853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45992.050942476853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45992.050942476853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45992.050942476853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45992.050942476853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45992.050942476853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45992.050942476853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45992.050942476853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45992.050942476853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45992.050942476853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45992.050942476853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45992.050942476853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45992.050942476853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45992.050942476853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45992.050942476853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45992.050942476853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45992.050942476853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45992.050942476853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45992.050942476853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45992.050942476853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45992.050942476853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45992.050942476853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45992.050942476853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288.57022476851853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c r="G3" s="93">
        <f t="shared" ref="G3:G29" ca="1" si="0">IFERROR(NOW()-F3,"")</f>
        <v>45992.050942361115</v>
      </c>
      <c r="H3" s="92">
        <v>45992.070902777778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45992.050942361115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45992.050942361115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45992.050942361115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45992.050942361115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45992.050942361115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45992.050942361115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45992.050942361115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45992.050942361115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45992.050942361115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45992.050942361115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45992.050942361115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45992.050942361115</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45992.050942361115</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45992.050942361115</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45992.050942361115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45992.050942361115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45992.050942361115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45992.050942361115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45992.050942361115</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45992.050942361115</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45992.050942361115</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45992.050942361115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45992.050942361115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45992.050942361115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45992.050942361115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45992.050942361115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45992.050942361115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45992.050942361115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45992.050942361115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45992.050942361115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45992.050942361115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45992.050942361115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45992.050942361115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45992.050942361115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45992.050942361115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45992.050942361115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45992.050942361115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45992.050942361115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45992.050942361115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45992.050942361115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45992.050942361115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45992.050942361115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45992.050942361115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45992.050942361115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45992.050942361115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45992.050942361115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45992.050942361115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45992.050942361115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45992.050942361115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45992.050942361115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45992.050942361115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45992.050942361115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45992.050942361115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45992.050942361115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45992.050942361115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45992.050942361115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45992.050942361115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45992.050942361115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45992.050942361115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45992.050942361115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45992.050942361115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45992.050942361115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45992.050942361115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45992.050942361115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45992.050942361115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45992.050942361115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45992.050942361115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45992.050942361115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45992.050942361115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45992.050942361115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45992.050942361115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45992.050942361115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45992.050942361115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45992.050942361115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45992.050942361115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45992.050942361115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45992.050942361115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45992.050942361115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45992.050942361115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45992.050942361115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45992.050942361115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45992.050942361115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45992.050942361115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45992.050942361115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45992.050942361115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45992.050942361115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45992.050942361115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45992.050942361115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45992.050942361115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45992.050942361115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45992.050942361115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45992.050942361115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45992.050942361115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45992.050942361115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45992.050942361115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45992.050942361115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45992.050942361115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45992.050942361115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45992.050942361115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45992.050942361115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45992.050942361115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45992.050942361115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45992.050942361115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45992.050942361115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45992.050942361115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45992.050942361115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45992.050942361115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45992.050942361115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45992.050942361115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45992.050942361115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45992.050942361115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45992.050942361115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45992.050942361115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45992.050942361115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45992.050942361115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45992.050942361115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45992.050942361115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45992.050942361115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45992.050942361115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45992.050942361115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45992.050942361115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45992.050942361115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45992.050942361115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45992.050942361115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45992.050942361115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45992.050942361115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45992.050942361115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45992.050942361115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45992.050942361115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45992.050942361115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45992.050942361115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45992.050942361115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45992.050942361115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45992.050942361115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45992.050942361115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45992.050942361115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45992.050942361115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45992.050942361115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45992.050942361115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45992.050942361115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45992.050942361115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45992.050942361115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45992.050942361115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45992.050942361115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45992.050942361115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45992.050942361115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45992.050942361115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45992.050942361115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45992.050942361115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45992.050942361115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45992.050942361115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45992.050942361115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45992.050942361115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45992.050942361115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45992.050942361115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45992.050942361115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45992.050942361115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45992.050942361115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45992.050942361115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45992.050942361115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45992.050942361115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45992.050942361115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45992.050942361115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45992.050942361115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45992.050942361115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45992.050942361115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45992.050942361115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45992.050942361115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45992.050942361115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45992.050942361115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45992.050942361115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45992.050942361115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45992.050942361115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45992.050942361115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45992.050942361115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45992.050942361115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45992.050942361115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45992.050942361115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45992.050942361115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45992.050942361115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45992.050942361115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45992.050942361115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45992.050942361115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45992.050942361115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45992.050942361115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45992.050942361115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45992.050942361115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45992.050942361115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45992.050942361115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45992.050942361115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45992.050942361115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45992.050942361115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45992.050942361115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45992.050942361115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45992.050942361115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45992.050942361115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45992.050942361115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45992.050942361115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45992.050942361115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45992.050942361115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45992.050942361115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45992.050942361115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45992.050942361115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45992.050942361115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45992.050942361115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45992.050942361115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45992.050942361115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45992.050942361115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45992.050942361115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45992.050942361115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45992.050942361115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45992.050942361115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45992.050942361115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45992.050942361115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45992.050942361115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45992.050942361115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45992.050942361115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45992.050942361115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45992.050942361115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45992.050942361115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45992.050942361115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45992.050942361115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45992.050942361115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45992.050942361115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45992.050942361115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45992.050942361115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45992.050942361115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45992.050942361115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45992.050942361115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45992.050942361115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45992.050942361115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45992.050942361115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45992.050942361115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45992.050942361115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45992.050942361115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45992.050942361115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45992.050942361115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45992.050942361115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45992.050942361115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45992.050942361115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45992.050942361115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45992.050942361115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45992.050942361115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45992.050942361115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45992.050942361115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45992.050942361115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45992.050942361115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45992.050942361115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45992.050942361115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45992.050942361115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45992.050942361115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45992.050942361115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45992.050942361115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45992.050942361115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45992.050942361115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45992.050942361115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45992.050942361115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45992.050942361115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45992.050942361115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45992.050942361115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45992.050942361115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45992.050942361115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45992.050942361115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45992.050942361115</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100.21888229166507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65.862065162036743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43.389831365740974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10.677643750001153</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2</v>
      </c>
      <c r="D6" s="37" t="s">
        <v>38474</v>
      </c>
      <c r="E6" s="37" t="s">
        <v>39106</v>
      </c>
      <c r="F6" s="38">
        <v>45992.041481481479</v>
      </c>
      <c r="G6" s="135">
        <f ca="1">IFERROR(NOW()-F6,"")</f>
        <v>9.4608796352986246E-3</v>
      </c>
      <c r="H6" s="136">
        <v>45992.034409722219</v>
      </c>
      <c r="I6" s="37" t="str">
        <f>IFERROR(VLOOKUP(D6,DB!A:F,6,0),"")</f>
        <v>SCECO</v>
      </c>
      <c r="J6" s="37" t="str">
        <f>IFERROR(VLOOKUP(D6,DB!A:G,7,0),"")</f>
        <v>Haj Removal</v>
      </c>
      <c r="K6" s="37" t="s">
        <v>39208</v>
      </c>
      <c r="L6" s="37" t="str">
        <f>IFERROR(VLOOKUP(D6,DB!A:I,9,0),"")</f>
        <v>Latis</v>
      </c>
    </row>
    <row r="7" spans="1:13">
      <c r="A7" s="37"/>
      <c r="B7" s="37" t="str">
        <f>IFERROR(VLOOKUP(D7,DB!A:K,11,0),"")</f>
        <v/>
      </c>
      <c r="C7" s="37"/>
      <c r="D7" s="37"/>
      <c r="E7" s="37"/>
      <c r="F7" s="38"/>
      <c r="G7" s="135">
        <f ca="1">IFERROR(NOW()-F7,"")</f>
        <v>45992.050942361115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45992.050942361115</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45992.050942361115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45992.050942361115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45992.050942361115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45992.050942361115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45992.050942361115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45992.050942361115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45992.050942361115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45992.050942361115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45992.050942361115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45992.050942361115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45992.050942361115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45992.050942361115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45992.050942361115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45992.050942361115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45992.050942361115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45992.050942361115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45992.050942361115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45992.050942361115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45992.050942361115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45992.050942361115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45992.050942361115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45992.050942361115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45992.050942361115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45992.050942361115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45992.050942361115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45992.050942361115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45992.050942361115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45992.050942361115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45992.050942361115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45992.050942361115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45992.050942361115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45992.050942361115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45992.050942361115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45992.050942361115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45992.050942361115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45992.050942361115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45992.050942361115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45992.050942361115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45992.050942361115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45992.050942361115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45992.050942361115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45992.050942361115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45992.050942361115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45992.050942361115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45992.050942361115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45992.050942361115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45992.050942361115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45992.050942361115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45992.050942361115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45992.050942361115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45992.050942361115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45992.050942361115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45992.050942361115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45992.050942361115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45992.050942361115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45992.050942361115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45992.050942361115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45992.050942361115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45992.050942361115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45992.050942361115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45992.050942361115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45992.050942361115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45992.050942361115</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45992.050942361115</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45992.050942361115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45992.050942361115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45992.050942361115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45992.050942361115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45992.050942361115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45992.050942361115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45992.050942361115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45992.050942361115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45992.050942361115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45992.050942361115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45992.050942361115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45992.050942361115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45992.050942361115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45992.050942361115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45992.050942361115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45992.050942361115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45992.050942361115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45992.050942361115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45992.050942361115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45992.050942361115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45992.050942361115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45992.050942361115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45992.050942361115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45992.050942361115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45992.050942361115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45992.050942361115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45992.050942361115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45992.050942361115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45992.050942361115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45992.050942361115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45992.050942361115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45992.050942361115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45992.050942361115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45992.050942361115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45992.050942361115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45992.050942361115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45992.050942361115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45992.050942361115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45992.050942361115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45992.050942361115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45992.050942361115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45992.050942361115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45992.050942361115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45992.050942361115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45992.050942361115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45992.050942361115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45992.050942361115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45992.050942361115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45992.050942361115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45992.050942361115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45992.050942361115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45992.050942361115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45992.050942361115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45992.050942361115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45992.050942361115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45992.050942361115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45992.050942361115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45992.050942361115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45992.050942361115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45992.050942361115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45992.050942361115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45992.050942361115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45992.050942361115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45992.050942361115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45992.050942361115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45992.050942361115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45992.050942361115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45992.050942361115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45992.050942361115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45992.050942361115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45992.050942361115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45992.050942361115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45992.050942361115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45992.050942361115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45992.050942361115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45992.050942361115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45992.050942361115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45992.050942361115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45992.050942361115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45992.050942361115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45992.050942361115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45992.050942361115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45992.050942361115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45992.050942361115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45992.050942361115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45992.050942361115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45992.050942361115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45992.050942361115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45992.050942361115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45992.050942361115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45992.050942361115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45992.050942361115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45992.050942361115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45992.050942361115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45992.050942361115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45992.050942361115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45992.050942361115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45992.050942361115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45992.050942361115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45992.050942361115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45992.050942361115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45992.050942361115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45992.050942361115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45992.050942361115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45992.050942361115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45992.050942361115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45992.050942361115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45992.050942361115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45992.050942361115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45992.050942361115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45992.050942361115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45992.050942361115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45992.050942361115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45992.050942361115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45992.050942361115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45992.050942361115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45992.050942361115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45992.050942361115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45992.050942361115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45992.050942361115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45992.050942361115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45992.050942361115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45992.050942361115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45992.050942361115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45992.050942361115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45992.050942361115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45992.050942361115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45992.050942361115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45992.050942361115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45992.050942361115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45992.050942361115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45992.050942361115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45992.050942361115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45992.050942361115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45992.050942361115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45992.050942361115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45992.050942361115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45992.050942361115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45992.050942361115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45992.050942361115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45992.050942361115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45992.050942361115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45992.050942361115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45992.050942361115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45992.050942361115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45992.050942361115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45992.050942361115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45992.050942361115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45992.050942361115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45992.050942361115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45992.050942361115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45992.050942361115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45992.050942361115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45992.050942361115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45992.050942361115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45992.050942361115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45992.050942361115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45992.050942361115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45992.050942361115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45992.050942361115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45992.050942361115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45992.050942361115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45992.050942361115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45992.050942361115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45992.050942361115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45992.050942361115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45992.050942361115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45992.050942361115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45992.050942361115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45992.050942361115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45992.050942361115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45992.050942361115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45992.050942361115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45992.050942361115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45992.050942361115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45992.050942361115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45992.050942361115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45992.050942361115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45992.050942361115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45992.050942361115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45992.050942361115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45992.050942361115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45992.050942361115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45992.050942361115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45992.050942361115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45992.050942361115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45992.050942361115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45992.050942361115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45992.050942361115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45992.050942361115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45992.050942361115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45992.050942361115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45992.050942361115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45992.050942361115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45992.050942361115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45992.050942361115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45992.050942361115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45992.050942361115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45992.050942361115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45992.050942361115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45992.050942361115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45992.050942361115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45992.050942361115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45992.050942361115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45992.050942361115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45992.050942361115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45992.050942361115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45992.050942361115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45992.050942361115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45992.050942361115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45992.050942361115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45992.050942361115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45992.050942361115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45992.050942361115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45992.050942361115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45992.050942361115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45992.050942361115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45992.050942361115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45992.050942361115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45992.050942361115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45992.050942361115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45992.050942361115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45992.050942361115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45992.050942361115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45992.050942361115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45992.050942361115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45992.050942361115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45992.050942361115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45992.050942361115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45992.050942361115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45992.050942361115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45992.050942361115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45992.050942361115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45992.050942361115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45992.050942361115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45992.050942361115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45992.050942361115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45992.050942361115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45992.050942361115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45992.050942361115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45992.050942361115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45992.050942361115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45992.050942361115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45992.050942361115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45992.050942361115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45992.050942361115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45992.050942361115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45992.050942361115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45992.050942361115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45992.050942361115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45992.050942361115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45992.050942361115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45992.050942361115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45992.050942361115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45992.050942361115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45992.050942361115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45992.050942361115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45992.050942361115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45992.050942361115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45992.050942361115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45992.050942361115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45992.050942361115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45992.050942361115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45992.050942361115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45992.050942361115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45992.050942361115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45992.050942361115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45992.050942361115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45992.050942361115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45992.050942361115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45992.050942361115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45992.050942361115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45992.050942361115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45992.050942361115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45992.050942361115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45992.050942361115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45992.050942361115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45992.050942361115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45992.050942361115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45992.050942361115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45992.050942361115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45992.050942361115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45992.050942361115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45992.050942361115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45992.050942361115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45992.050942361115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45992.050942361115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45992.050942361115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45992.050942361115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45992.050942361115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45992.050942361115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45992.050942361115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45992.050942361115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45992.050942361115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45992.050942361115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45992.050942361115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45992.050942361115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45992.050942361115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45992.050942361115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45992.050942361115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45992.050942361115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45992.050942361115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45992.050942361115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45992.050942361115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45992.050942361115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45992.050942361115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45992.050942361115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45992.050942361115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45992.050942361115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45992.050942361115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45992.050942361115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45992.050942361115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45992.050942361115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45992.050942361115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45992.050942361115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45992.050942361115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45992.050942361115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45992.050942361115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45992.050942361115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45992.050942361115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45992.050942361115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45992.050942361115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45992.050942361115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45992.050942361115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45992.050942361115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45992.050942361115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45992.050942361115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45992.050942361115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45992.050942361115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45992.050942361115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45992.050942361115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45992.050942361115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45992.050942361115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45992.050942361115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45992.050942361115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45992.050942361115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45992.050942361115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45992.050942361115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45992.050942361115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45992.050942361115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45992.050942361115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45992.050942361115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45992.050942361115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45992.050942361115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45992.050942361115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45992.050942361115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45992.050942361115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45992.050942361115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45992.050942361115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45992.050942361115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45992.050942361115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45992.050942361115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45992.050942361115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45992.050942361115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45992.050942361115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45992.050942361115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45992.050942361115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45992.050942361115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45992.050942361115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45992.050942361115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45992.050942361115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45992.050942361115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45992.050942361115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45992.050942361115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45992.050942361115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45992.050942361115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45992.050942361115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45992.050942361115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45992.050942361115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45992.050942361115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45992.050942361115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45992.050942361115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45992.050942361115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45992.050942361115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45992.050942361115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45992.050942361115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45992.050942361115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45992.050942361115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45992.050942361115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45992.050942361115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45992.050942361115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45992.050942361115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45992.050942361115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45992.050942361115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45992.050942361115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45992.050942361115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45992.050942361115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45992.050942361115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45992.050942361115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45992.050942361115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45992.050942361115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45992.050942361115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45992.050942361115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45992.050942361115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45992.050942361115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45992.050942361115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45992.050942361115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45992.050942361115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45992.050942361115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45992.050942361115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45992.050942361115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45992.050942361115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45992.050942361115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45992.050942361115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45992.050942361115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45992.050942361115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45992.050942361115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45992.050942361115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45992.050942361115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45992.050942361115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45992.050942361115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45992.050942361115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45992.050942361115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45992.050942361115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45992.050942361115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45992.050942361115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45992.050942361115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45992.050942361115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45992.050942361115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45992.050942361115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45992.050942361115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45992.050942361115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45992.050942361115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45992.050942361115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45992.050942361115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45992.050942361115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45992.050942361115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45992.050942361115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45992.050942361115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45992.050942361115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45992.050942361115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45992.050942361115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45992.050942361115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45992.050942361115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45992.050942361115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45992.050942361115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45992.050942361115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45992.050942361115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45992.050942361115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45992.050942361115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45992.050942361115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45992.050942361115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45992.050942361115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45992.050942361115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45992.050942361115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45992.050942361115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45992.050942361115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45992.050942361115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45992.050942361115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45992.050942361115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45992.050942361115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45992.050942361115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45992.050942361115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45992.050942361115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45992.050942361115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45992.050942361115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45992.050942361115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45992.050942361115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45992.050942361115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45992.050942361115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45992.050942361115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45992.050942361115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45992.050942361115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45992.050942361115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45992.050942361115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45992.050942361115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45992.050942361115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45992.050942361115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45992.050942361115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45992.050942361115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45992.050942361115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45992.050942361115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45992.050942361115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45992.050942361115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45992.050942361115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45992.050942361115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45992.050942361115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45992.050942361115</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45992.050942361115</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2025-11-30T23:14:00Z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